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0" windowWidth="19320" windowHeight="14895" activeTab="1"/>
  </bookViews>
  <sheets>
    <sheet name="Chart2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<sst xmlns="http://schemas.openxmlformats.org/spreadsheetml/2006/main" count="5" uniqueCount="5">
  <si>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date</t>
  </si>
  <si>
    <t>Unplanned</t>
  </si>
  <si>
    <t>Planned</t>
  </si>
  <si>
    <t>Total</t>
  </si>
  <si>
    <t>Degraded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</si>
</sst>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$-409]dddd\,\ mmmm\ dd\,\ yyyy"/>
    <numFmt numFmtId="166" formatCode="m/d/yy;@"/>
  </numFmts>
  <fonts count="4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Geneva"/>
      <family val="0"/>
    </font>
    <font>
      <b/>
      <sz val="12"/>
      <color indexed="8"/>
      <name val="Geneva"/>
      <family val="0"/>
    </font>
    <font>
      <sz val="8.25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Ops3 Downtime
</a:t>
            </a:r>
          </a:p>
        </c:rich>
      </c:tx>
      <c:layout>
        <c:manualLayout>
          <c:xMode val="factor"/>
          <c:yMode val="factor"/>
          <c:x val="0.009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16"/>
          <c:w val="0.932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Unplanned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Sheet1!$A$309:$A$333</c:f>
              <c:strCache>
                <c:ptCount val="25"/>
                <c:pt idx="0">
                  <c:v>38679</c:v>
                </c:pt>
                <c:pt idx="1">
                  <c:v>38686</c:v>
                </c:pt>
                <c:pt idx="2">
                  <c:v>38693</c:v>
                </c:pt>
                <c:pt idx="3">
                  <c:v>38700</c:v>
                </c:pt>
                <c:pt idx="4">
                  <c:v>38707</c:v>
                </c:pt>
                <c:pt idx="5">
                  <c:v>38714</c:v>
                </c:pt>
                <c:pt idx="6">
                  <c:v>38721</c:v>
                </c:pt>
                <c:pt idx="7">
                  <c:v>38728</c:v>
                </c:pt>
                <c:pt idx="8">
                  <c:v>38735</c:v>
                </c:pt>
                <c:pt idx="9">
                  <c:v>38742</c:v>
                </c:pt>
                <c:pt idx="10">
                  <c:v>38749</c:v>
                </c:pt>
                <c:pt idx="11">
                  <c:v>38756</c:v>
                </c:pt>
                <c:pt idx="12">
                  <c:v>38763</c:v>
                </c:pt>
                <c:pt idx="13">
                  <c:v>38770</c:v>
                </c:pt>
                <c:pt idx="14">
                  <c:v>38777</c:v>
                </c:pt>
                <c:pt idx="15">
                  <c:v>38784</c:v>
                </c:pt>
                <c:pt idx="16">
                  <c:v>38791</c:v>
                </c:pt>
                <c:pt idx="17">
                  <c:v>38798</c:v>
                </c:pt>
                <c:pt idx="18">
                  <c:v>38805</c:v>
                </c:pt>
                <c:pt idx="19">
                  <c:v>38812</c:v>
                </c:pt>
                <c:pt idx="20">
                  <c:v>38819</c:v>
                </c:pt>
                <c:pt idx="21">
                  <c:v>38826</c:v>
                </c:pt>
                <c:pt idx="22">
                  <c:v>38833</c:v>
                </c:pt>
                <c:pt idx="23">
                  <c:v>38840</c:v>
                </c:pt>
                <c:pt idx="24">
                  <c:v>38847</c:v>
                </c:pt>
              </c:strCache>
            </c:strRef>
          </c:cat>
          <c:val>
            <c:numRef>
              <c:f>Sheet1!$B$309:$B$333</c:f>
              <c:numCache>
                <c:ptCount val="25"/>
                <c:pt idx="2">
                  <c:v>23.25</c:v>
                </c:pt>
                <c:pt idx="5">
                  <c:v>0.75</c:v>
                </c:pt>
                <c:pt idx="11">
                  <c:v>7.75</c:v>
                </c:pt>
                <c:pt idx="13">
                  <c:v>4.5</c:v>
                </c:pt>
                <c:pt idx="2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Planned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Sheet1!$A$309:$A$333</c:f>
              <c:strCache>
                <c:ptCount val="25"/>
                <c:pt idx="0">
                  <c:v>38679</c:v>
                </c:pt>
                <c:pt idx="1">
                  <c:v>38686</c:v>
                </c:pt>
                <c:pt idx="2">
                  <c:v>38693</c:v>
                </c:pt>
                <c:pt idx="3">
                  <c:v>38700</c:v>
                </c:pt>
                <c:pt idx="4">
                  <c:v>38707</c:v>
                </c:pt>
                <c:pt idx="5">
                  <c:v>38714</c:v>
                </c:pt>
                <c:pt idx="6">
                  <c:v>38721</c:v>
                </c:pt>
                <c:pt idx="7">
                  <c:v>38728</c:v>
                </c:pt>
                <c:pt idx="8">
                  <c:v>38735</c:v>
                </c:pt>
                <c:pt idx="9">
                  <c:v>38742</c:v>
                </c:pt>
                <c:pt idx="10">
                  <c:v>38749</c:v>
                </c:pt>
                <c:pt idx="11">
                  <c:v>38756</c:v>
                </c:pt>
                <c:pt idx="12">
                  <c:v>38763</c:v>
                </c:pt>
                <c:pt idx="13">
                  <c:v>38770</c:v>
                </c:pt>
                <c:pt idx="14">
                  <c:v>38777</c:v>
                </c:pt>
                <c:pt idx="15">
                  <c:v>38784</c:v>
                </c:pt>
                <c:pt idx="16">
                  <c:v>38791</c:v>
                </c:pt>
                <c:pt idx="17">
                  <c:v>38798</c:v>
                </c:pt>
                <c:pt idx="18">
                  <c:v>38805</c:v>
                </c:pt>
                <c:pt idx="19">
                  <c:v>38812</c:v>
                </c:pt>
                <c:pt idx="20">
                  <c:v>38819</c:v>
                </c:pt>
                <c:pt idx="21">
                  <c:v>38826</c:v>
                </c:pt>
                <c:pt idx="22">
                  <c:v>38833</c:v>
                </c:pt>
                <c:pt idx="23">
                  <c:v>38840</c:v>
                </c:pt>
                <c:pt idx="24">
                  <c:v>38847</c:v>
                </c:pt>
              </c:strCache>
            </c:strRef>
          </c:cat>
          <c:val>
            <c:numRef>
              <c:f>Sheet1!$C$309:$C$333</c:f>
              <c:numCache>
                <c:ptCount val="25"/>
                <c:pt idx="2">
                  <c:v>5.5</c:v>
                </c:pt>
                <c:pt idx="18">
                  <c:v>1.25</c:v>
                </c:pt>
                <c:pt idx="19">
                  <c:v>26</c:v>
                </c:pt>
                <c:pt idx="20">
                  <c:v>1.5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Degraded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Sheet1!$A$309:$A$333</c:f>
              <c:strCache>
                <c:ptCount val="25"/>
                <c:pt idx="0">
                  <c:v>38679</c:v>
                </c:pt>
                <c:pt idx="1">
                  <c:v>38686</c:v>
                </c:pt>
                <c:pt idx="2">
                  <c:v>38693</c:v>
                </c:pt>
                <c:pt idx="3">
                  <c:v>38700</c:v>
                </c:pt>
                <c:pt idx="4">
                  <c:v>38707</c:v>
                </c:pt>
                <c:pt idx="5">
                  <c:v>38714</c:v>
                </c:pt>
                <c:pt idx="6">
                  <c:v>38721</c:v>
                </c:pt>
                <c:pt idx="7">
                  <c:v>38728</c:v>
                </c:pt>
                <c:pt idx="8">
                  <c:v>38735</c:v>
                </c:pt>
                <c:pt idx="9">
                  <c:v>38742</c:v>
                </c:pt>
                <c:pt idx="10">
                  <c:v>38749</c:v>
                </c:pt>
                <c:pt idx="11">
                  <c:v>38756</c:v>
                </c:pt>
                <c:pt idx="12">
                  <c:v>38763</c:v>
                </c:pt>
                <c:pt idx="13">
                  <c:v>38770</c:v>
                </c:pt>
                <c:pt idx="14">
                  <c:v>38777</c:v>
                </c:pt>
                <c:pt idx="15">
                  <c:v>38784</c:v>
                </c:pt>
                <c:pt idx="16">
                  <c:v>38791</c:v>
                </c:pt>
                <c:pt idx="17">
                  <c:v>38798</c:v>
                </c:pt>
                <c:pt idx="18">
                  <c:v>38805</c:v>
                </c:pt>
                <c:pt idx="19">
                  <c:v>38812</c:v>
                </c:pt>
                <c:pt idx="20">
                  <c:v>38819</c:v>
                </c:pt>
                <c:pt idx="21">
                  <c:v>38826</c:v>
                </c:pt>
                <c:pt idx="22">
                  <c:v>38833</c:v>
                </c:pt>
                <c:pt idx="23">
                  <c:v>38840</c:v>
                </c:pt>
                <c:pt idx="24">
                  <c:v>38847</c:v>
                </c:pt>
              </c:strCache>
            </c:strRef>
          </c:cat>
          <c:val>
            <c:numRef>
              <c:f>Sheet1!$D$309:$D$333</c:f>
              <c:numCache>
                <c:ptCount val="25"/>
              </c:numCache>
            </c:numRef>
          </c:val>
        </c:ser>
        <c:axId val="33295947"/>
        <c:axId val="31228068"/>
      </c:barChart>
      <c:catAx>
        <c:axId val="33295947"/>
        <c:scaling>
          <c:orientation val="minMax"/>
        </c:scaling>
        <c:axPos val="b"/>
        <c:delete val="0"/>
        <c:numFmt formatCode="m/d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36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1228068"/>
        <c:crosses val="autoZero"/>
        <c:auto val="0"/>
        <c:lblOffset val="100"/>
        <c:tickLblSkip val="1"/>
        <c:noMultiLvlLbl val="0"/>
      </c:catAx>
      <c:valAx>
        <c:axId val="31228068"/>
        <c:scaling>
          <c:orientation val="minMax"/>
          <c:max val="1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95947"/>
        <c:crossesAt val="1"/>
        <c:crossBetween val="between"/>
        <c:dispUnits/>
        <c:maj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925"/>
          <c:y val="0.945"/>
          <c:w val="0.23375"/>
          <c:h val="0.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Ops3 Downtime
</a:t>
            </a:r>
          </a:p>
        </c:rich>
      </c:tx>
      <c:layout>
        <c:manualLayout>
          <c:xMode val="factor"/>
          <c:yMode val="factor"/>
          <c:x val="0.009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1625"/>
          <c:w val="0.95175"/>
          <c:h val="0.7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Unplanned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Sheet1!$A$281:$A$307</c:f>
              <c:strCache>
                <c:ptCount val="27"/>
                <c:pt idx="0">
                  <c:v>38483</c:v>
                </c:pt>
                <c:pt idx="1">
                  <c:v>38490</c:v>
                </c:pt>
                <c:pt idx="2">
                  <c:v>38497</c:v>
                </c:pt>
                <c:pt idx="3">
                  <c:v>38504</c:v>
                </c:pt>
                <c:pt idx="4">
                  <c:v>38511</c:v>
                </c:pt>
                <c:pt idx="5">
                  <c:v>38518</c:v>
                </c:pt>
                <c:pt idx="6">
                  <c:v>38525</c:v>
                </c:pt>
                <c:pt idx="7">
                  <c:v>38532</c:v>
                </c:pt>
                <c:pt idx="8">
                  <c:v>38539</c:v>
                </c:pt>
                <c:pt idx="9">
                  <c:v>38546</c:v>
                </c:pt>
                <c:pt idx="10">
                  <c:v>38553</c:v>
                </c:pt>
                <c:pt idx="11">
                  <c:v>38560</c:v>
                </c:pt>
                <c:pt idx="12">
                  <c:v>38567</c:v>
                </c:pt>
                <c:pt idx="13">
                  <c:v>38574</c:v>
                </c:pt>
                <c:pt idx="14">
                  <c:v>38581</c:v>
                </c:pt>
                <c:pt idx="15">
                  <c:v>38588</c:v>
                </c:pt>
                <c:pt idx="16">
                  <c:v>38595</c:v>
                </c:pt>
                <c:pt idx="17">
                  <c:v>38602</c:v>
                </c:pt>
                <c:pt idx="18">
                  <c:v>38609</c:v>
                </c:pt>
                <c:pt idx="19">
                  <c:v>38616</c:v>
                </c:pt>
                <c:pt idx="20">
                  <c:v>38623</c:v>
                </c:pt>
                <c:pt idx="21">
                  <c:v>38630</c:v>
                </c:pt>
                <c:pt idx="22">
                  <c:v>38637</c:v>
                </c:pt>
                <c:pt idx="23">
                  <c:v>38644</c:v>
                </c:pt>
                <c:pt idx="24">
                  <c:v>38651</c:v>
                </c:pt>
                <c:pt idx="25">
                  <c:v>38658</c:v>
                </c:pt>
                <c:pt idx="26">
                  <c:v>38665</c:v>
                </c:pt>
              </c:strCache>
            </c:strRef>
          </c:cat>
          <c:val>
            <c:numRef>
              <c:f>Sheet1!$B$281:$B$307</c:f>
              <c:numCache>
                <c:ptCount val="27"/>
                <c:pt idx="1">
                  <c:v>2</c:v>
                </c:pt>
                <c:pt idx="4">
                  <c:v>30.5</c:v>
                </c:pt>
                <c:pt idx="7">
                  <c:v>3</c:v>
                </c:pt>
                <c:pt idx="14">
                  <c:v>28</c:v>
                </c:pt>
                <c:pt idx="17">
                  <c:v>12</c:v>
                </c:pt>
                <c:pt idx="22">
                  <c:v>9.5</c:v>
                </c:pt>
                <c:pt idx="24">
                  <c:v>41.5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Planned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Sheet1!$A$281:$A$307</c:f>
              <c:strCache>
                <c:ptCount val="27"/>
                <c:pt idx="0">
                  <c:v>38483</c:v>
                </c:pt>
                <c:pt idx="1">
                  <c:v>38490</c:v>
                </c:pt>
                <c:pt idx="2">
                  <c:v>38497</c:v>
                </c:pt>
                <c:pt idx="3">
                  <c:v>38504</c:v>
                </c:pt>
                <c:pt idx="4">
                  <c:v>38511</c:v>
                </c:pt>
                <c:pt idx="5">
                  <c:v>38518</c:v>
                </c:pt>
                <c:pt idx="6">
                  <c:v>38525</c:v>
                </c:pt>
                <c:pt idx="7">
                  <c:v>38532</c:v>
                </c:pt>
                <c:pt idx="8">
                  <c:v>38539</c:v>
                </c:pt>
                <c:pt idx="9">
                  <c:v>38546</c:v>
                </c:pt>
                <c:pt idx="10">
                  <c:v>38553</c:v>
                </c:pt>
                <c:pt idx="11">
                  <c:v>38560</c:v>
                </c:pt>
                <c:pt idx="12">
                  <c:v>38567</c:v>
                </c:pt>
                <c:pt idx="13">
                  <c:v>38574</c:v>
                </c:pt>
                <c:pt idx="14">
                  <c:v>38581</c:v>
                </c:pt>
                <c:pt idx="15">
                  <c:v>38588</c:v>
                </c:pt>
                <c:pt idx="16">
                  <c:v>38595</c:v>
                </c:pt>
                <c:pt idx="17">
                  <c:v>38602</c:v>
                </c:pt>
                <c:pt idx="18">
                  <c:v>38609</c:v>
                </c:pt>
                <c:pt idx="19">
                  <c:v>38616</c:v>
                </c:pt>
                <c:pt idx="20">
                  <c:v>38623</c:v>
                </c:pt>
                <c:pt idx="21">
                  <c:v>38630</c:v>
                </c:pt>
                <c:pt idx="22">
                  <c:v>38637</c:v>
                </c:pt>
                <c:pt idx="23">
                  <c:v>38644</c:v>
                </c:pt>
                <c:pt idx="24">
                  <c:v>38651</c:v>
                </c:pt>
                <c:pt idx="25">
                  <c:v>38658</c:v>
                </c:pt>
                <c:pt idx="26">
                  <c:v>38665</c:v>
                </c:pt>
              </c:strCache>
            </c:strRef>
          </c:cat>
          <c:val>
            <c:numRef>
              <c:f>Sheet1!$C$281:$C$307</c:f>
              <c:numCache>
                <c:ptCount val="27"/>
                <c:pt idx="7">
                  <c:v>1</c:v>
                </c:pt>
                <c:pt idx="13">
                  <c:v>43</c:v>
                </c:pt>
                <c:pt idx="18">
                  <c:v>5.5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Degraded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Sheet1!$A$281:$A$307</c:f>
              <c:strCache>
                <c:ptCount val="27"/>
                <c:pt idx="0">
                  <c:v>38483</c:v>
                </c:pt>
                <c:pt idx="1">
                  <c:v>38490</c:v>
                </c:pt>
                <c:pt idx="2">
                  <c:v>38497</c:v>
                </c:pt>
                <c:pt idx="3">
                  <c:v>38504</c:v>
                </c:pt>
                <c:pt idx="4">
                  <c:v>38511</c:v>
                </c:pt>
                <c:pt idx="5">
                  <c:v>38518</c:v>
                </c:pt>
                <c:pt idx="6">
                  <c:v>38525</c:v>
                </c:pt>
                <c:pt idx="7">
                  <c:v>38532</c:v>
                </c:pt>
                <c:pt idx="8">
                  <c:v>38539</c:v>
                </c:pt>
                <c:pt idx="9">
                  <c:v>38546</c:v>
                </c:pt>
                <c:pt idx="10">
                  <c:v>38553</c:v>
                </c:pt>
                <c:pt idx="11">
                  <c:v>38560</c:v>
                </c:pt>
                <c:pt idx="12">
                  <c:v>38567</c:v>
                </c:pt>
                <c:pt idx="13">
                  <c:v>38574</c:v>
                </c:pt>
                <c:pt idx="14">
                  <c:v>38581</c:v>
                </c:pt>
                <c:pt idx="15">
                  <c:v>38588</c:v>
                </c:pt>
                <c:pt idx="16">
                  <c:v>38595</c:v>
                </c:pt>
                <c:pt idx="17">
                  <c:v>38602</c:v>
                </c:pt>
                <c:pt idx="18">
                  <c:v>38609</c:v>
                </c:pt>
                <c:pt idx="19">
                  <c:v>38616</c:v>
                </c:pt>
                <c:pt idx="20">
                  <c:v>38623</c:v>
                </c:pt>
                <c:pt idx="21">
                  <c:v>38630</c:v>
                </c:pt>
                <c:pt idx="22">
                  <c:v>38637</c:v>
                </c:pt>
                <c:pt idx="23">
                  <c:v>38644</c:v>
                </c:pt>
                <c:pt idx="24">
                  <c:v>38651</c:v>
                </c:pt>
                <c:pt idx="25">
                  <c:v>38658</c:v>
                </c:pt>
                <c:pt idx="26">
                  <c:v>38665</c:v>
                </c:pt>
              </c:strCache>
            </c:strRef>
          </c:cat>
          <c:val>
            <c:numRef>
              <c:f>Sheet1!$D$281:$D$307</c:f>
              <c:numCache>
                <c:ptCount val="27"/>
                <c:pt idx="8">
                  <c:v>11.5</c:v>
                </c:pt>
              </c:numCache>
            </c:numRef>
          </c:val>
        </c:ser>
        <c:axId val="12617157"/>
        <c:axId val="46445550"/>
      </c:barChart>
      <c:catAx>
        <c:axId val="12617157"/>
        <c:scaling>
          <c:orientation val="minMax"/>
        </c:scaling>
        <c:axPos val="b"/>
        <c:delete val="0"/>
        <c:numFmt formatCode="m/d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36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6445550"/>
        <c:crosses val="autoZero"/>
        <c:auto val="0"/>
        <c:lblOffset val="100"/>
        <c:tickLblSkip val="1"/>
        <c:noMultiLvlLbl val="0"/>
      </c:catAx>
      <c:valAx>
        <c:axId val="46445550"/>
        <c:scaling>
          <c:orientation val="minMax"/>
          <c:max val="1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17157"/>
        <c:crossesAt val="1"/>
        <c:crossBetween val="between"/>
        <c:dispUnits/>
        <c:maj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65"/>
          <c:y val="0.95025"/>
          <c:w val="0.23675"/>
          <c:h val="0.0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0.39125</cdr:x>
      <cdr:y>0.076</cdr:y>
    </cdr:from>
    <cdr:to>
      <cdr:x>0.617</cdr:x>
      <cdr:y>0.10525</cdr:y>
    </cdr:to>
    <cdr:sp>
      <cdr:nvSpPr>
        <cdr:cNvPr id="1" name="Text Box 6"/>
        <cdr:cNvSpPr txBox="1">
          <a:spLocks noChangeArrowheads="1"/>
        </cdr:cNvSpPr>
      </cdr:nvSpPr>
      <cdr:spPr>
        <a:xfrm>
          <a:off x="3390900" y="447675"/>
          <a:ext cx="1952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2004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0.38525</cdr:x>
      <cdr:y>0.073</cdr:y>
    </cdr:from>
    <cdr:to>
      <cdr:x>0.613</cdr:x>
      <cdr:y>0.1045</cdr:y>
    </cdr:to>
    <cdr:sp>
      <cdr:nvSpPr>
        <cdr:cNvPr id="1" name="Text Box 6"/>
        <cdr:cNvSpPr txBox="1">
          <a:spLocks noChangeArrowheads="1"/>
        </cdr:cNvSpPr>
      </cdr:nvSpPr>
      <cdr:spPr>
        <a:xfrm>
          <a:off x="3714750" y="419100"/>
          <a:ext cx="2200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2004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47625</xdr:colOff>
      <xdr:row>38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6488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7"/>
  <sheetViews>
    <sheetView tabSelected="1" zoomScalePageLayoutView="0" workbookViewId="0" topLeftCell="A294">
      <selection activeCell="B331" sqref="B331"/>
    </sheetView>
  </sheetViews>
  <sheetFormatPr defaultColWidth="11.375" defaultRowHeight="12"/>
  <cols>
    <col min="1" max="1" width="14.875" style="2" customWidth="1"/>
    <col min="2" max="3" width="11.375" style="0" customWidth="1"/>
    <col min="4" max="4" width="11.625" style="0" customWidth="1"/>
    <col min="5" max="8" width="11.375" style="0" customWidth="1"/>
    <col min="9" max="9" width="10.875" style="1" customWidth="1"/>
  </cols>
  <sheetData>
    <row r="1" spans="1:6" ht="12">
      <c r="A1" s="9" t="s">
        <v>0</v>
      </c>
      <c r="B1" s="10" t="s">
        <v>1</v>
      </c>
      <c r="C1" s="10" t="s">
        <v>2</v>
      </c>
      <c r="D1" s="10" t="s">
        <v>4</v>
      </c>
      <c r="E1" s="10" t="s">
        <v>3</v>
      </c>
      <c r="F1" s="5"/>
    </row>
    <row r="2" spans="1:7" ht="12" hidden="1">
      <c r="A2" s="3">
        <v>36896</v>
      </c>
      <c r="B2" s="4">
        <v>0</v>
      </c>
      <c r="C2" s="4">
        <v>0</v>
      </c>
      <c r="D2" s="4"/>
      <c r="E2" s="4">
        <f aca="true" t="shared" si="0" ref="E2:E65">SUM(B2:C2)</f>
        <v>0</v>
      </c>
      <c r="F2" s="4">
        <f>SUM(E2)</f>
        <v>0</v>
      </c>
      <c r="G2">
        <v>1</v>
      </c>
    </row>
    <row r="3" spans="1:7" ht="12" hidden="1">
      <c r="A3" s="3">
        <v>36903</v>
      </c>
      <c r="B3" s="4">
        <v>0</v>
      </c>
      <c r="C3" s="4">
        <v>7</v>
      </c>
      <c r="D3" s="4"/>
      <c r="E3" s="4">
        <f t="shared" si="0"/>
        <v>7</v>
      </c>
      <c r="F3" s="4">
        <f aca="true" t="shared" si="1" ref="F3:F52">F2+E3</f>
        <v>7</v>
      </c>
      <c r="G3">
        <v>2</v>
      </c>
    </row>
    <row r="4" spans="1:7" ht="12" hidden="1">
      <c r="A4" s="3">
        <v>36910</v>
      </c>
      <c r="B4" s="4">
        <v>31</v>
      </c>
      <c r="C4" s="4">
        <v>0</v>
      </c>
      <c r="D4" s="4"/>
      <c r="E4" s="4">
        <f t="shared" si="0"/>
        <v>31</v>
      </c>
      <c r="F4" s="4">
        <f t="shared" si="1"/>
        <v>38</v>
      </c>
      <c r="G4">
        <v>3</v>
      </c>
    </row>
    <row r="5" spans="1:7" ht="12" hidden="1">
      <c r="A5" s="3">
        <v>36917</v>
      </c>
      <c r="B5" s="4">
        <v>0</v>
      </c>
      <c r="C5" s="4">
        <v>0</v>
      </c>
      <c r="D5" s="4"/>
      <c r="E5" s="4">
        <f t="shared" si="0"/>
        <v>0</v>
      </c>
      <c r="F5" s="4">
        <f t="shared" si="1"/>
        <v>38</v>
      </c>
      <c r="G5">
        <v>4</v>
      </c>
    </row>
    <row r="6" spans="1:7" ht="12" hidden="1">
      <c r="A6" s="3">
        <v>36924</v>
      </c>
      <c r="B6" s="4">
        <v>0</v>
      </c>
      <c r="C6" s="4">
        <v>0</v>
      </c>
      <c r="D6" s="4"/>
      <c r="E6" s="4">
        <f t="shared" si="0"/>
        <v>0</v>
      </c>
      <c r="F6" s="4">
        <f t="shared" si="1"/>
        <v>38</v>
      </c>
      <c r="G6">
        <v>5</v>
      </c>
    </row>
    <row r="7" spans="1:7" ht="12" hidden="1">
      <c r="A7" s="3">
        <v>36931</v>
      </c>
      <c r="B7" s="4">
        <v>6.3</v>
      </c>
      <c r="C7" s="4">
        <v>0</v>
      </c>
      <c r="D7" s="4"/>
      <c r="E7" s="4">
        <f t="shared" si="0"/>
        <v>6.3</v>
      </c>
      <c r="F7" s="4">
        <f t="shared" si="1"/>
        <v>44.3</v>
      </c>
      <c r="G7">
        <v>6</v>
      </c>
    </row>
    <row r="8" spans="1:7" ht="12" hidden="1">
      <c r="A8" s="3">
        <v>36938</v>
      </c>
      <c r="B8" s="4">
        <v>20</v>
      </c>
      <c r="C8" s="4">
        <v>4</v>
      </c>
      <c r="D8" s="4"/>
      <c r="E8" s="4">
        <f t="shared" si="0"/>
        <v>24</v>
      </c>
      <c r="F8" s="4">
        <f t="shared" si="1"/>
        <v>68.3</v>
      </c>
      <c r="G8">
        <v>7</v>
      </c>
    </row>
    <row r="9" spans="1:7" ht="12" hidden="1">
      <c r="A9" s="3">
        <v>36945</v>
      </c>
      <c r="B9" s="4">
        <v>0</v>
      </c>
      <c r="C9" s="4">
        <v>0</v>
      </c>
      <c r="D9" s="4"/>
      <c r="E9" s="4">
        <f t="shared" si="0"/>
        <v>0</v>
      </c>
      <c r="F9" s="4">
        <f t="shared" si="1"/>
        <v>68.3</v>
      </c>
      <c r="G9">
        <v>8</v>
      </c>
    </row>
    <row r="10" spans="1:7" ht="12" hidden="1">
      <c r="A10" s="3">
        <v>36586</v>
      </c>
      <c r="B10" s="4">
        <v>0</v>
      </c>
      <c r="C10" s="4">
        <v>0</v>
      </c>
      <c r="D10" s="4"/>
      <c r="E10" s="4">
        <f t="shared" si="0"/>
        <v>0</v>
      </c>
      <c r="F10" s="4">
        <f t="shared" si="1"/>
        <v>68.3</v>
      </c>
      <c r="G10">
        <v>9</v>
      </c>
    </row>
    <row r="11" spans="1:7" ht="12" hidden="1">
      <c r="A11" s="3">
        <v>36593</v>
      </c>
      <c r="B11" s="4">
        <v>0</v>
      </c>
      <c r="C11" s="4">
        <v>0</v>
      </c>
      <c r="D11" s="4"/>
      <c r="E11" s="4">
        <f t="shared" si="0"/>
        <v>0</v>
      </c>
      <c r="F11" s="4">
        <f t="shared" si="1"/>
        <v>68.3</v>
      </c>
      <c r="G11">
        <v>10</v>
      </c>
    </row>
    <row r="12" spans="1:7" ht="12" hidden="1">
      <c r="A12" s="3">
        <v>36600</v>
      </c>
      <c r="B12" s="4">
        <v>0</v>
      </c>
      <c r="C12" s="4">
        <v>0</v>
      </c>
      <c r="D12" s="4"/>
      <c r="E12" s="4">
        <f t="shared" si="0"/>
        <v>0</v>
      </c>
      <c r="F12" s="4">
        <f t="shared" si="1"/>
        <v>68.3</v>
      </c>
      <c r="G12">
        <v>11</v>
      </c>
    </row>
    <row r="13" spans="1:7" ht="12" hidden="1">
      <c r="A13" s="3">
        <v>36607</v>
      </c>
      <c r="B13" s="4">
        <v>0</v>
      </c>
      <c r="C13" s="4">
        <v>0</v>
      </c>
      <c r="D13" s="4"/>
      <c r="E13" s="4">
        <f t="shared" si="0"/>
        <v>0</v>
      </c>
      <c r="F13" s="4">
        <f t="shared" si="1"/>
        <v>68.3</v>
      </c>
      <c r="G13">
        <v>12</v>
      </c>
    </row>
    <row r="14" spans="1:7" ht="12" hidden="1">
      <c r="A14" s="3">
        <v>36614</v>
      </c>
      <c r="B14" s="4">
        <v>0</v>
      </c>
      <c r="C14" s="4">
        <v>0</v>
      </c>
      <c r="D14" s="4"/>
      <c r="E14" s="4">
        <f t="shared" si="0"/>
        <v>0</v>
      </c>
      <c r="F14" s="4">
        <f t="shared" si="1"/>
        <v>68.3</v>
      </c>
      <c r="G14">
        <v>13</v>
      </c>
    </row>
    <row r="15" spans="1:7" ht="12" hidden="1">
      <c r="A15" s="3">
        <v>36621</v>
      </c>
      <c r="B15" s="4">
        <v>34</v>
      </c>
      <c r="C15" s="4">
        <v>20</v>
      </c>
      <c r="D15" s="4"/>
      <c r="E15" s="4">
        <f t="shared" si="0"/>
        <v>54</v>
      </c>
      <c r="F15" s="4">
        <f t="shared" si="1"/>
        <v>122.3</v>
      </c>
      <c r="G15">
        <v>14</v>
      </c>
    </row>
    <row r="16" spans="1:7" ht="12" hidden="1">
      <c r="A16" s="3">
        <v>36628</v>
      </c>
      <c r="B16" s="4">
        <v>3</v>
      </c>
      <c r="C16" s="4">
        <v>0</v>
      </c>
      <c r="D16" s="4"/>
      <c r="E16" s="4">
        <f t="shared" si="0"/>
        <v>3</v>
      </c>
      <c r="F16" s="4">
        <f t="shared" si="1"/>
        <v>125.3</v>
      </c>
      <c r="G16">
        <v>15</v>
      </c>
    </row>
    <row r="17" spans="1:7" ht="12" hidden="1">
      <c r="A17" s="3">
        <v>36635</v>
      </c>
      <c r="B17" s="4">
        <v>3</v>
      </c>
      <c r="C17" s="4">
        <v>0</v>
      </c>
      <c r="D17" s="4"/>
      <c r="E17" s="4">
        <f t="shared" si="0"/>
        <v>3</v>
      </c>
      <c r="F17" s="4">
        <f t="shared" si="1"/>
        <v>128.3</v>
      </c>
      <c r="G17">
        <v>16</v>
      </c>
    </row>
    <row r="18" spans="1:7" ht="12" hidden="1">
      <c r="A18" s="3">
        <v>36642</v>
      </c>
      <c r="B18" s="4">
        <v>0</v>
      </c>
      <c r="C18" s="4">
        <v>0</v>
      </c>
      <c r="D18" s="4"/>
      <c r="E18" s="4">
        <f t="shared" si="0"/>
        <v>0</v>
      </c>
      <c r="F18" s="4">
        <f t="shared" si="1"/>
        <v>128.3</v>
      </c>
      <c r="G18">
        <v>17</v>
      </c>
    </row>
    <row r="19" spans="1:7" ht="12" hidden="1">
      <c r="A19" s="3">
        <v>36649</v>
      </c>
      <c r="B19" s="4">
        <v>67.5</v>
      </c>
      <c r="C19" s="4">
        <v>2</v>
      </c>
      <c r="D19" s="4"/>
      <c r="E19" s="4">
        <f t="shared" si="0"/>
        <v>69.5</v>
      </c>
      <c r="F19" s="4">
        <f t="shared" si="1"/>
        <v>197.8</v>
      </c>
      <c r="G19">
        <v>18</v>
      </c>
    </row>
    <row r="20" spans="1:7" ht="12" hidden="1">
      <c r="A20" s="3">
        <v>36656</v>
      </c>
      <c r="B20" s="4">
        <v>0</v>
      </c>
      <c r="C20" s="4">
        <v>1</v>
      </c>
      <c r="D20" s="4"/>
      <c r="E20" s="4">
        <f t="shared" si="0"/>
        <v>1</v>
      </c>
      <c r="F20" s="4">
        <f t="shared" si="1"/>
        <v>198.8</v>
      </c>
      <c r="G20">
        <v>19</v>
      </c>
    </row>
    <row r="21" spans="1:7" ht="12" hidden="1">
      <c r="A21" s="3">
        <v>36663</v>
      </c>
      <c r="B21" s="4">
        <v>1</v>
      </c>
      <c r="C21" s="4">
        <v>1</v>
      </c>
      <c r="D21" s="4"/>
      <c r="E21" s="4">
        <f t="shared" si="0"/>
        <v>2</v>
      </c>
      <c r="F21" s="4">
        <f t="shared" si="1"/>
        <v>200.8</v>
      </c>
      <c r="G21">
        <v>20</v>
      </c>
    </row>
    <row r="22" spans="1:7" ht="12" hidden="1">
      <c r="A22" s="3">
        <v>36670</v>
      </c>
      <c r="B22" s="4">
        <v>0</v>
      </c>
      <c r="C22" s="4">
        <v>0</v>
      </c>
      <c r="D22" s="4"/>
      <c r="E22" s="4">
        <f t="shared" si="0"/>
        <v>0</v>
      </c>
      <c r="F22" s="4">
        <f t="shared" si="1"/>
        <v>200.8</v>
      </c>
      <c r="G22">
        <v>21</v>
      </c>
    </row>
    <row r="23" spans="1:7" ht="12" hidden="1">
      <c r="A23" s="3">
        <v>36677</v>
      </c>
      <c r="B23" s="4">
        <v>13.5</v>
      </c>
      <c r="C23" s="4">
        <v>0</v>
      </c>
      <c r="D23" s="4"/>
      <c r="E23" s="4">
        <f t="shared" si="0"/>
        <v>13.5</v>
      </c>
      <c r="F23" s="4">
        <f t="shared" si="1"/>
        <v>214.3</v>
      </c>
      <c r="G23">
        <v>22</v>
      </c>
    </row>
    <row r="24" spans="1:9" ht="12" hidden="1">
      <c r="A24" s="3">
        <v>36683</v>
      </c>
      <c r="B24" s="4">
        <v>0</v>
      </c>
      <c r="C24" s="4">
        <v>0</v>
      </c>
      <c r="D24" s="4"/>
      <c r="E24" s="4">
        <f t="shared" si="0"/>
        <v>0</v>
      </c>
      <c r="F24" s="4">
        <f t="shared" si="1"/>
        <v>214.3</v>
      </c>
      <c r="G24">
        <v>23</v>
      </c>
      <c r="I24" s="1">
        <f>AVERAGE(E2:E24)</f>
        <v>9.317391304347826</v>
      </c>
    </row>
    <row r="25" spans="1:9" ht="12" hidden="1">
      <c r="A25" s="3">
        <v>36690</v>
      </c>
      <c r="B25" s="4">
        <v>0</v>
      </c>
      <c r="C25" s="4">
        <v>2.5</v>
      </c>
      <c r="D25" s="4"/>
      <c r="E25" s="4">
        <f t="shared" si="0"/>
        <v>2.5</v>
      </c>
      <c r="F25" s="4">
        <f t="shared" si="1"/>
        <v>216.8</v>
      </c>
      <c r="G25">
        <v>24</v>
      </c>
      <c r="I25" s="1">
        <f>AVERAGE(E2:E25)</f>
        <v>9.033333333333333</v>
      </c>
    </row>
    <row r="26" spans="1:9" ht="12" hidden="1">
      <c r="A26" s="3">
        <v>36697</v>
      </c>
      <c r="B26" s="4">
        <v>0</v>
      </c>
      <c r="C26" s="4">
        <v>0</v>
      </c>
      <c r="D26" s="4"/>
      <c r="E26" s="4">
        <f t="shared" si="0"/>
        <v>0</v>
      </c>
      <c r="F26" s="4">
        <f t="shared" si="1"/>
        <v>216.8</v>
      </c>
      <c r="G26">
        <v>25</v>
      </c>
      <c r="I26" s="1">
        <f>AVERAGE(E2:E26)</f>
        <v>8.672</v>
      </c>
    </row>
    <row r="27" spans="1:9" ht="12" hidden="1">
      <c r="A27" s="3">
        <v>36704</v>
      </c>
      <c r="B27" s="4">
        <v>3</v>
      </c>
      <c r="C27" s="4">
        <v>0</v>
      </c>
      <c r="D27" s="4"/>
      <c r="E27" s="4">
        <f t="shared" si="0"/>
        <v>3</v>
      </c>
      <c r="F27" s="4">
        <f t="shared" si="1"/>
        <v>219.8</v>
      </c>
      <c r="G27">
        <v>26</v>
      </c>
      <c r="I27" s="1">
        <f>AVERAGE(E2:E27)</f>
        <v>8.453846153846154</v>
      </c>
    </row>
    <row r="28" spans="1:9" ht="12" hidden="1">
      <c r="A28" s="3">
        <v>36711</v>
      </c>
      <c r="B28" s="4">
        <v>0</v>
      </c>
      <c r="C28" s="4">
        <v>1</v>
      </c>
      <c r="D28" s="4"/>
      <c r="E28" s="4">
        <f t="shared" si="0"/>
        <v>1</v>
      </c>
      <c r="F28" s="4">
        <f t="shared" si="1"/>
        <v>220.8</v>
      </c>
      <c r="G28">
        <v>27</v>
      </c>
      <c r="I28" s="1">
        <f>AVERAGE(E2:E28)</f>
        <v>8.177777777777779</v>
      </c>
    </row>
    <row r="29" spans="1:9" ht="12" hidden="1">
      <c r="A29" s="3">
        <v>36718</v>
      </c>
      <c r="B29" s="4">
        <v>3.5</v>
      </c>
      <c r="C29" s="4">
        <v>0</v>
      </c>
      <c r="D29" s="4"/>
      <c r="E29" s="4">
        <f t="shared" si="0"/>
        <v>3.5</v>
      </c>
      <c r="F29" s="4">
        <f t="shared" si="1"/>
        <v>224.3</v>
      </c>
      <c r="G29">
        <v>28</v>
      </c>
      <c r="I29" s="1">
        <f>AVERAGE(E2:E29)</f>
        <v>8.010714285714286</v>
      </c>
    </row>
    <row r="30" spans="1:9" ht="12" hidden="1">
      <c r="A30" s="3">
        <v>36725</v>
      </c>
      <c r="B30" s="4">
        <v>0</v>
      </c>
      <c r="C30" s="4">
        <v>0</v>
      </c>
      <c r="D30" s="4"/>
      <c r="E30" s="4">
        <f t="shared" si="0"/>
        <v>0</v>
      </c>
      <c r="F30" s="4">
        <f t="shared" si="1"/>
        <v>224.3</v>
      </c>
      <c r="G30">
        <v>29</v>
      </c>
      <c r="I30" s="1">
        <f>AVERAGE(E2:E30)</f>
        <v>7.73448275862069</v>
      </c>
    </row>
    <row r="31" spans="1:9" ht="12" hidden="1">
      <c r="A31" s="3">
        <v>36732</v>
      </c>
      <c r="B31" s="4">
        <v>82.25</v>
      </c>
      <c r="C31" s="4">
        <v>4.5</v>
      </c>
      <c r="D31" s="4"/>
      <c r="E31" s="4">
        <f t="shared" si="0"/>
        <v>86.75</v>
      </c>
      <c r="F31" s="4">
        <f t="shared" si="1"/>
        <v>311.05</v>
      </c>
      <c r="G31">
        <v>30</v>
      </c>
      <c r="I31" s="1">
        <f>AVERAGE(E2:E31)</f>
        <v>10.368333333333334</v>
      </c>
    </row>
    <row r="32" spans="1:9" ht="12" hidden="1">
      <c r="A32" s="3">
        <v>36738</v>
      </c>
      <c r="B32" s="4">
        <v>0</v>
      </c>
      <c r="C32" s="4">
        <v>0</v>
      </c>
      <c r="D32" s="4"/>
      <c r="E32" s="4">
        <f t="shared" si="0"/>
        <v>0</v>
      </c>
      <c r="F32" s="4">
        <f t="shared" si="1"/>
        <v>311.05</v>
      </c>
      <c r="G32">
        <v>31</v>
      </c>
      <c r="I32" s="1">
        <f>AVERAGE(E2:E32)</f>
        <v>10.033870967741937</v>
      </c>
    </row>
    <row r="33" spans="1:9" ht="12" hidden="1">
      <c r="A33" s="3">
        <v>36745</v>
      </c>
      <c r="B33" s="4">
        <v>0</v>
      </c>
      <c r="C33" s="4">
        <v>0</v>
      </c>
      <c r="D33" s="4"/>
      <c r="E33" s="4">
        <f t="shared" si="0"/>
        <v>0</v>
      </c>
      <c r="F33" s="4">
        <f t="shared" si="1"/>
        <v>311.05</v>
      </c>
      <c r="G33">
        <v>32</v>
      </c>
      <c r="I33" s="1">
        <f>AVERAGE(E2:E33)</f>
        <v>9.7203125</v>
      </c>
    </row>
    <row r="34" spans="1:9" ht="12" hidden="1">
      <c r="A34" s="3">
        <v>36752</v>
      </c>
      <c r="B34" s="4">
        <v>0</v>
      </c>
      <c r="C34" s="4">
        <v>0</v>
      </c>
      <c r="D34" s="4"/>
      <c r="E34" s="4">
        <f t="shared" si="0"/>
        <v>0</v>
      </c>
      <c r="F34" s="4">
        <f t="shared" si="1"/>
        <v>311.05</v>
      </c>
      <c r="G34">
        <v>33</v>
      </c>
      <c r="I34" s="1">
        <f>AVERAGE(E2:E34)</f>
        <v>9.425757575757576</v>
      </c>
    </row>
    <row r="35" spans="1:9" ht="12" hidden="1">
      <c r="A35" s="3">
        <v>36760</v>
      </c>
      <c r="B35" s="4">
        <v>0</v>
      </c>
      <c r="C35" s="4">
        <v>0</v>
      </c>
      <c r="D35" s="4"/>
      <c r="E35" s="4">
        <f t="shared" si="0"/>
        <v>0</v>
      </c>
      <c r="F35" s="4">
        <f t="shared" si="1"/>
        <v>311.05</v>
      </c>
      <c r="G35">
        <v>34</v>
      </c>
      <c r="I35" s="1">
        <f>AVERAGE(E2:E35)</f>
        <v>9.148529411764706</v>
      </c>
    </row>
    <row r="36" spans="1:9" ht="12" hidden="1">
      <c r="A36" s="3">
        <v>36767</v>
      </c>
      <c r="B36" s="4">
        <v>0</v>
      </c>
      <c r="C36" s="4">
        <v>0</v>
      </c>
      <c r="D36" s="4"/>
      <c r="E36" s="4">
        <f t="shared" si="0"/>
        <v>0</v>
      </c>
      <c r="F36" s="4">
        <f t="shared" si="1"/>
        <v>311.05</v>
      </c>
      <c r="G36">
        <v>35</v>
      </c>
      <c r="I36" s="1">
        <f>AVERAGE(E2:E36)</f>
        <v>8.887142857142857</v>
      </c>
    </row>
    <row r="37" spans="1:9" ht="12" hidden="1">
      <c r="A37" s="3">
        <v>36775</v>
      </c>
      <c r="B37" s="4">
        <v>11.5</v>
      </c>
      <c r="C37" s="4">
        <v>0</v>
      </c>
      <c r="D37" s="4"/>
      <c r="E37" s="4">
        <f t="shared" si="0"/>
        <v>11.5</v>
      </c>
      <c r="F37" s="4">
        <f t="shared" si="1"/>
        <v>322.55</v>
      </c>
      <c r="G37">
        <v>36</v>
      </c>
      <c r="I37" s="1">
        <f>AVERAGE(E2:E37)</f>
        <v>8.959722222222222</v>
      </c>
    </row>
    <row r="38" spans="1:9" ht="12" hidden="1">
      <c r="A38" s="3">
        <v>36782</v>
      </c>
      <c r="B38" s="4">
        <v>48</v>
      </c>
      <c r="C38" s="4">
        <v>0</v>
      </c>
      <c r="D38" s="4"/>
      <c r="E38" s="4">
        <f t="shared" si="0"/>
        <v>48</v>
      </c>
      <c r="F38" s="4">
        <f t="shared" si="1"/>
        <v>370.55</v>
      </c>
      <c r="G38">
        <v>37</v>
      </c>
      <c r="I38" s="1">
        <f>AVERAGE(E2:E38)</f>
        <v>10.014864864864865</v>
      </c>
    </row>
    <row r="39" spans="1:9" ht="12" hidden="1">
      <c r="A39" s="3">
        <v>36789</v>
      </c>
      <c r="B39" s="4">
        <v>0</v>
      </c>
      <c r="C39" s="4">
        <v>0</v>
      </c>
      <c r="D39" s="4"/>
      <c r="E39" s="4">
        <f t="shared" si="0"/>
        <v>0</v>
      </c>
      <c r="F39" s="4">
        <f t="shared" si="1"/>
        <v>370.55</v>
      </c>
      <c r="G39">
        <v>38</v>
      </c>
      <c r="I39" s="1">
        <f>AVERAGE(E2:E39)</f>
        <v>9.751315789473685</v>
      </c>
    </row>
    <row r="40" spans="1:9" ht="12" hidden="1">
      <c r="A40" s="3">
        <v>36796</v>
      </c>
      <c r="B40" s="4">
        <v>0</v>
      </c>
      <c r="C40" s="4">
        <v>0</v>
      </c>
      <c r="D40" s="4"/>
      <c r="E40" s="4">
        <f t="shared" si="0"/>
        <v>0</v>
      </c>
      <c r="F40" s="4">
        <f t="shared" si="1"/>
        <v>370.55</v>
      </c>
      <c r="G40">
        <v>39</v>
      </c>
      <c r="I40" s="1">
        <f>AVERAGE(E2:E40)</f>
        <v>9.501282051282052</v>
      </c>
    </row>
    <row r="41" spans="1:9" ht="12" hidden="1">
      <c r="A41" s="3">
        <v>36803</v>
      </c>
      <c r="B41" s="4">
        <v>0</v>
      </c>
      <c r="C41" s="4">
        <v>0</v>
      </c>
      <c r="D41" s="4"/>
      <c r="E41" s="4">
        <f t="shared" si="0"/>
        <v>0</v>
      </c>
      <c r="F41" s="4">
        <f t="shared" si="1"/>
        <v>370.55</v>
      </c>
      <c r="G41">
        <v>40</v>
      </c>
      <c r="I41" s="1">
        <f>AVERAGE(E2:E41)</f>
        <v>9.26375</v>
      </c>
    </row>
    <row r="42" spans="1:9" ht="12" hidden="1">
      <c r="A42" s="3">
        <v>36810</v>
      </c>
      <c r="B42" s="4">
        <v>0</v>
      </c>
      <c r="C42" s="4">
        <v>4.25</v>
      </c>
      <c r="D42" s="4"/>
      <c r="E42" s="4">
        <f t="shared" si="0"/>
        <v>4.25</v>
      </c>
      <c r="F42" s="4">
        <f t="shared" si="1"/>
        <v>374.8</v>
      </c>
      <c r="G42">
        <v>41</v>
      </c>
      <c r="I42" s="1">
        <f>AVERAGE(E2:E42)</f>
        <v>9.141463414634147</v>
      </c>
    </row>
    <row r="43" spans="1:9" ht="12" hidden="1">
      <c r="A43" s="3">
        <v>36817</v>
      </c>
      <c r="B43" s="4">
        <v>0</v>
      </c>
      <c r="C43" s="4">
        <v>0</v>
      </c>
      <c r="D43" s="4"/>
      <c r="E43" s="4">
        <f t="shared" si="0"/>
        <v>0</v>
      </c>
      <c r="F43" s="4">
        <f t="shared" si="1"/>
        <v>374.8</v>
      </c>
      <c r="G43">
        <v>42</v>
      </c>
      <c r="I43" s="1">
        <f>AVERAGE(E2:E43)</f>
        <v>8.923809523809524</v>
      </c>
    </row>
    <row r="44" spans="1:9" ht="12" hidden="1">
      <c r="A44" s="3">
        <v>36824</v>
      </c>
      <c r="B44" s="4">
        <v>0</v>
      </c>
      <c r="C44" s="4">
        <v>0</v>
      </c>
      <c r="D44" s="4"/>
      <c r="E44" s="4">
        <f t="shared" si="0"/>
        <v>0</v>
      </c>
      <c r="F44" s="4">
        <f t="shared" si="1"/>
        <v>374.8</v>
      </c>
      <c r="G44">
        <v>43</v>
      </c>
      <c r="I44" s="1">
        <f>AVERAGE(E2:E44)</f>
        <v>8.716279069767442</v>
      </c>
    </row>
    <row r="45" spans="1:9" ht="12" hidden="1">
      <c r="A45" s="3">
        <v>36831</v>
      </c>
      <c r="B45" s="4">
        <v>0</v>
      </c>
      <c r="C45" s="4">
        <v>0</v>
      </c>
      <c r="D45" s="4"/>
      <c r="E45" s="4">
        <f t="shared" si="0"/>
        <v>0</v>
      </c>
      <c r="F45" s="4">
        <f t="shared" si="1"/>
        <v>374.8</v>
      </c>
      <c r="G45">
        <v>44</v>
      </c>
      <c r="I45" s="1">
        <f>AVERAGE(E2:E45)</f>
        <v>8.518181818181818</v>
      </c>
    </row>
    <row r="46" spans="1:9" ht="12" hidden="1">
      <c r="A46" s="3">
        <v>36838</v>
      </c>
      <c r="B46" s="4">
        <v>0</v>
      </c>
      <c r="C46" s="4">
        <v>0</v>
      </c>
      <c r="D46" s="4"/>
      <c r="E46" s="4">
        <f t="shared" si="0"/>
        <v>0</v>
      </c>
      <c r="F46" s="4">
        <f t="shared" si="1"/>
        <v>374.8</v>
      </c>
      <c r="G46">
        <v>45</v>
      </c>
      <c r="I46" s="1">
        <f>AVERAGE(E2:E46)</f>
        <v>8.328888888888889</v>
      </c>
    </row>
    <row r="47" spans="1:9" ht="12" hidden="1">
      <c r="A47" s="3">
        <v>36845</v>
      </c>
      <c r="B47" s="4">
        <v>0</v>
      </c>
      <c r="C47" s="4">
        <v>0</v>
      </c>
      <c r="D47" s="4"/>
      <c r="E47" s="4">
        <f t="shared" si="0"/>
        <v>0</v>
      </c>
      <c r="F47" s="4">
        <f t="shared" si="1"/>
        <v>374.8</v>
      </c>
      <c r="G47">
        <v>46</v>
      </c>
      <c r="I47" s="1">
        <f>AVERAGE(E2:E47)</f>
        <v>8.147826086956522</v>
      </c>
    </row>
    <row r="48" spans="1:9" ht="12" hidden="1">
      <c r="A48" s="3">
        <v>36852</v>
      </c>
      <c r="B48" s="4">
        <v>0</v>
      </c>
      <c r="C48" s="4">
        <v>0</v>
      </c>
      <c r="D48" s="4"/>
      <c r="E48" s="4">
        <f t="shared" si="0"/>
        <v>0</v>
      </c>
      <c r="F48" s="4">
        <f t="shared" si="1"/>
        <v>374.8</v>
      </c>
      <c r="G48">
        <v>47</v>
      </c>
      <c r="I48" s="1">
        <f>AVERAGE(E2:E48)</f>
        <v>7.974468085106383</v>
      </c>
    </row>
    <row r="49" spans="1:9" ht="12" hidden="1">
      <c r="A49" s="3">
        <v>36859</v>
      </c>
      <c r="B49" s="4">
        <v>0</v>
      </c>
      <c r="C49" s="4">
        <v>0</v>
      </c>
      <c r="D49" s="4"/>
      <c r="E49" s="4">
        <f t="shared" si="0"/>
        <v>0</v>
      </c>
      <c r="F49" s="4">
        <f t="shared" si="1"/>
        <v>374.8</v>
      </c>
      <c r="G49">
        <v>48</v>
      </c>
      <c r="I49" s="1">
        <f>AVERAGE(E2:E49)</f>
        <v>7.808333333333334</v>
      </c>
    </row>
    <row r="50" spans="1:9" ht="12" hidden="1">
      <c r="A50" s="3">
        <v>36866</v>
      </c>
      <c r="B50" s="4">
        <v>0</v>
      </c>
      <c r="C50" s="4">
        <v>0</v>
      </c>
      <c r="D50" s="4"/>
      <c r="E50" s="4">
        <f t="shared" si="0"/>
        <v>0</v>
      </c>
      <c r="F50" s="4">
        <f t="shared" si="1"/>
        <v>374.8</v>
      </c>
      <c r="G50">
        <v>49</v>
      </c>
      <c r="I50" s="1">
        <f>AVERAGE(E2:E50)</f>
        <v>7.648979591836735</v>
      </c>
    </row>
    <row r="51" spans="1:9" ht="12" hidden="1">
      <c r="A51" s="3">
        <v>36873</v>
      </c>
      <c r="B51" s="4">
        <v>0</v>
      </c>
      <c r="C51" s="4">
        <v>0</v>
      </c>
      <c r="D51" s="4"/>
      <c r="E51" s="4">
        <f t="shared" si="0"/>
        <v>0</v>
      </c>
      <c r="F51" s="4">
        <f t="shared" si="1"/>
        <v>374.8</v>
      </c>
      <c r="G51">
        <v>50</v>
      </c>
      <c r="I51" s="1">
        <f>AVERAGE(E2:E51)</f>
        <v>7.496</v>
      </c>
    </row>
    <row r="52" spans="1:9" ht="12" hidden="1">
      <c r="A52" s="3">
        <v>36880</v>
      </c>
      <c r="B52" s="4">
        <v>0</v>
      </c>
      <c r="C52" s="4">
        <v>0</v>
      </c>
      <c r="D52" s="4"/>
      <c r="E52" s="4">
        <f t="shared" si="0"/>
        <v>0</v>
      </c>
      <c r="F52" s="4">
        <f t="shared" si="1"/>
        <v>374.8</v>
      </c>
      <c r="G52">
        <v>51</v>
      </c>
      <c r="I52" s="1">
        <f>AVERAGE(E2:E52)</f>
        <v>7.349019607843138</v>
      </c>
    </row>
    <row r="53" spans="1:7" ht="12" hidden="1">
      <c r="A53" s="3">
        <v>37252</v>
      </c>
      <c r="B53" s="4">
        <v>0</v>
      </c>
      <c r="C53" s="4">
        <v>0</v>
      </c>
      <c r="D53" s="4"/>
      <c r="E53" s="4">
        <f t="shared" si="0"/>
        <v>0</v>
      </c>
      <c r="F53" s="4">
        <v>374.8</v>
      </c>
      <c r="G53">
        <v>52</v>
      </c>
    </row>
    <row r="54" spans="1:7" ht="12" hidden="1">
      <c r="A54" s="3">
        <v>36894</v>
      </c>
      <c r="B54" s="4">
        <v>0</v>
      </c>
      <c r="C54" s="4">
        <v>0</v>
      </c>
      <c r="D54" s="4"/>
      <c r="E54" s="4">
        <f t="shared" si="0"/>
        <v>0</v>
      </c>
      <c r="F54" s="4">
        <v>0</v>
      </c>
      <c r="G54">
        <v>1</v>
      </c>
    </row>
    <row r="55" spans="1:7" ht="12" hidden="1">
      <c r="A55" s="3">
        <v>36901</v>
      </c>
      <c r="B55" s="4">
        <v>0</v>
      </c>
      <c r="C55" s="4">
        <v>0</v>
      </c>
      <c r="D55" s="4"/>
      <c r="E55" s="4">
        <f t="shared" si="0"/>
        <v>0</v>
      </c>
      <c r="F55" s="4">
        <f>E55+F54</f>
        <v>0</v>
      </c>
      <c r="G55">
        <f>G54+1</f>
        <v>2</v>
      </c>
    </row>
    <row r="56" spans="1:7" ht="12" hidden="1">
      <c r="A56" s="3">
        <v>36908</v>
      </c>
      <c r="B56" s="4">
        <v>0</v>
      </c>
      <c r="C56" s="4">
        <v>0</v>
      </c>
      <c r="D56" s="4"/>
      <c r="E56" s="4">
        <f t="shared" si="0"/>
        <v>0</v>
      </c>
      <c r="F56" s="4">
        <f aca="true" t="shared" si="2" ref="F56:F119">E56+F55</f>
        <v>0</v>
      </c>
      <c r="G56">
        <f aca="true" t="shared" si="3" ref="G56:G82">G55+1</f>
        <v>3</v>
      </c>
    </row>
    <row r="57" spans="1:7" ht="12" hidden="1">
      <c r="A57" s="3">
        <v>36915</v>
      </c>
      <c r="B57" s="4">
        <v>0</v>
      </c>
      <c r="C57" s="4">
        <v>0</v>
      </c>
      <c r="D57" s="4"/>
      <c r="E57" s="4">
        <f t="shared" si="0"/>
        <v>0</v>
      </c>
      <c r="F57" s="4">
        <f t="shared" si="2"/>
        <v>0</v>
      </c>
      <c r="G57">
        <f t="shared" si="3"/>
        <v>4</v>
      </c>
    </row>
    <row r="58" spans="1:7" ht="12" hidden="1">
      <c r="A58" s="3">
        <v>36922</v>
      </c>
      <c r="B58" s="4">
        <v>0</v>
      </c>
      <c r="C58" s="4">
        <v>1</v>
      </c>
      <c r="D58" s="4"/>
      <c r="E58" s="4">
        <f t="shared" si="0"/>
        <v>1</v>
      </c>
      <c r="F58" s="4">
        <f t="shared" si="2"/>
        <v>1</v>
      </c>
      <c r="G58">
        <f t="shared" si="3"/>
        <v>5</v>
      </c>
    </row>
    <row r="59" spans="1:7" ht="12" hidden="1">
      <c r="A59" s="3">
        <v>36929</v>
      </c>
      <c r="B59" s="4">
        <v>0</v>
      </c>
      <c r="C59" s="4">
        <v>0</v>
      </c>
      <c r="D59" s="4"/>
      <c r="E59" s="4">
        <f t="shared" si="0"/>
        <v>0</v>
      </c>
      <c r="F59" s="4">
        <f t="shared" si="2"/>
        <v>1</v>
      </c>
      <c r="G59">
        <f t="shared" si="3"/>
        <v>6</v>
      </c>
    </row>
    <row r="60" spans="1:7" ht="12" hidden="1">
      <c r="A60" s="3">
        <v>36936</v>
      </c>
      <c r="B60" s="4">
        <v>0</v>
      </c>
      <c r="C60" s="4">
        <v>0</v>
      </c>
      <c r="D60" s="4"/>
      <c r="E60" s="4">
        <f t="shared" si="0"/>
        <v>0</v>
      </c>
      <c r="F60" s="4">
        <f t="shared" si="2"/>
        <v>1</v>
      </c>
      <c r="G60">
        <f t="shared" si="3"/>
        <v>7</v>
      </c>
    </row>
    <row r="61" spans="1:7" ht="12" hidden="1">
      <c r="A61" s="3">
        <v>36943</v>
      </c>
      <c r="B61" s="4">
        <v>0</v>
      </c>
      <c r="C61" s="4">
        <v>0</v>
      </c>
      <c r="D61" s="4"/>
      <c r="E61" s="4">
        <f t="shared" si="0"/>
        <v>0</v>
      </c>
      <c r="F61" s="4">
        <f t="shared" si="2"/>
        <v>1</v>
      </c>
      <c r="G61">
        <f t="shared" si="3"/>
        <v>8</v>
      </c>
    </row>
    <row r="62" spans="1:7" ht="12" hidden="1">
      <c r="A62" s="3">
        <v>36950</v>
      </c>
      <c r="B62" s="4">
        <v>0</v>
      </c>
      <c r="C62" s="4">
        <v>0</v>
      </c>
      <c r="D62" s="4"/>
      <c r="E62" s="4">
        <f t="shared" si="0"/>
        <v>0</v>
      </c>
      <c r="F62" s="4">
        <f t="shared" si="2"/>
        <v>1</v>
      </c>
      <c r="G62">
        <f t="shared" si="3"/>
        <v>9</v>
      </c>
    </row>
    <row r="63" spans="1:7" ht="12" hidden="1">
      <c r="A63" s="3">
        <v>36957</v>
      </c>
      <c r="B63" s="4">
        <v>0</v>
      </c>
      <c r="C63" s="4">
        <v>0</v>
      </c>
      <c r="D63" s="4"/>
      <c r="E63" s="4">
        <f t="shared" si="0"/>
        <v>0</v>
      </c>
      <c r="F63" s="4">
        <f t="shared" si="2"/>
        <v>1</v>
      </c>
      <c r="G63">
        <f t="shared" si="3"/>
        <v>10</v>
      </c>
    </row>
    <row r="64" spans="1:7" ht="12" hidden="1">
      <c r="A64" s="3">
        <v>36964</v>
      </c>
      <c r="B64" s="4">
        <v>0</v>
      </c>
      <c r="C64" s="4">
        <v>0</v>
      </c>
      <c r="D64" s="4"/>
      <c r="E64" s="4">
        <f t="shared" si="0"/>
        <v>0</v>
      </c>
      <c r="F64" s="4">
        <f t="shared" si="2"/>
        <v>1</v>
      </c>
      <c r="G64">
        <f t="shared" si="3"/>
        <v>11</v>
      </c>
    </row>
    <row r="65" spans="1:7" ht="12" hidden="1">
      <c r="A65" s="3">
        <v>36971</v>
      </c>
      <c r="B65" s="4">
        <v>0</v>
      </c>
      <c r="C65" s="4">
        <v>0</v>
      </c>
      <c r="D65" s="4"/>
      <c r="E65" s="4">
        <f t="shared" si="0"/>
        <v>0</v>
      </c>
      <c r="F65" s="4">
        <f t="shared" si="2"/>
        <v>1</v>
      </c>
      <c r="G65">
        <f t="shared" si="3"/>
        <v>12</v>
      </c>
    </row>
    <row r="66" spans="1:7" ht="12" hidden="1">
      <c r="A66" s="3">
        <v>36978</v>
      </c>
      <c r="B66" s="4">
        <v>0</v>
      </c>
      <c r="C66" s="4">
        <v>0</v>
      </c>
      <c r="D66" s="4"/>
      <c r="E66" s="4">
        <f aca="true" t="shared" si="4" ref="E66:E129">SUM(B66:C66)</f>
        <v>0</v>
      </c>
      <c r="F66" s="4">
        <f t="shared" si="2"/>
        <v>1</v>
      </c>
      <c r="G66">
        <f t="shared" si="3"/>
        <v>13</v>
      </c>
    </row>
    <row r="67" spans="1:7" ht="12" hidden="1">
      <c r="A67" s="3">
        <v>36985</v>
      </c>
      <c r="B67" s="4">
        <v>0</v>
      </c>
      <c r="C67" s="4">
        <v>0</v>
      </c>
      <c r="D67" s="4"/>
      <c r="E67" s="4">
        <f t="shared" si="4"/>
        <v>0</v>
      </c>
      <c r="F67" s="4">
        <f t="shared" si="2"/>
        <v>1</v>
      </c>
      <c r="G67">
        <f t="shared" si="3"/>
        <v>14</v>
      </c>
    </row>
    <row r="68" spans="1:7" ht="12" hidden="1">
      <c r="A68" s="3">
        <v>36992</v>
      </c>
      <c r="B68" s="4">
        <v>0</v>
      </c>
      <c r="C68" s="4">
        <v>0</v>
      </c>
      <c r="D68" s="4"/>
      <c r="E68" s="4">
        <f t="shared" si="4"/>
        <v>0</v>
      </c>
      <c r="F68" s="4">
        <f t="shared" si="2"/>
        <v>1</v>
      </c>
      <c r="G68">
        <f t="shared" si="3"/>
        <v>15</v>
      </c>
    </row>
    <row r="69" spans="1:7" ht="12" hidden="1">
      <c r="A69" s="3">
        <v>36999</v>
      </c>
      <c r="B69" s="4">
        <v>0</v>
      </c>
      <c r="C69" s="4">
        <v>0</v>
      </c>
      <c r="D69" s="4"/>
      <c r="E69" s="4">
        <f t="shared" si="4"/>
        <v>0</v>
      </c>
      <c r="F69" s="4">
        <f t="shared" si="2"/>
        <v>1</v>
      </c>
      <c r="G69">
        <f t="shared" si="3"/>
        <v>16</v>
      </c>
    </row>
    <row r="70" spans="1:7" ht="12" hidden="1">
      <c r="A70" s="3">
        <v>37006</v>
      </c>
      <c r="B70" s="4">
        <v>0</v>
      </c>
      <c r="C70" s="4">
        <v>0</v>
      </c>
      <c r="D70" s="4"/>
      <c r="E70" s="4">
        <f t="shared" si="4"/>
        <v>0</v>
      </c>
      <c r="F70" s="4">
        <f t="shared" si="2"/>
        <v>1</v>
      </c>
      <c r="G70">
        <f t="shared" si="3"/>
        <v>17</v>
      </c>
    </row>
    <row r="71" spans="1:7" ht="12" hidden="1">
      <c r="A71" s="3">
        <v>37013</v>
      </c>
      <c r="B71" s="4">
        <v>0</v>
      </c>
      <c r="C71" s="4">
        <v>0</v>
      </c>
      <c r="D71" s="4"/>
      <c r="E71" s="4">
        <f t="shared" si="4"/>
        <v>0</v>
      </c>
      <c r="F71" s="4">
        <f t="shared" si="2"/>
        <v>1</v>
      </c>
      <c r="G71">
        <f t="shared" si="3"/>
        <v>18</v>
      </c>
    </row>
    <row r="72" spans="1:7" ht="12" hidden="1">
      <c r="A72" s="3">
        <v>37020</v>
      </c>
      <c r="B72" s="4">
        <v>0</v>
      </c>
      <c r="C72" s="4">
        <v>0</v>
      </c>
      <c r="D72" s="4"/>
      <c r="E72" s="4">
        <f t="shared" si="4"/>
        <v>0</v>
      </c>
      <c r="F72" s="4">
        <f t="shared" si="2"/>
        <v>1</v>
      </c>
      <c r="G72">
        <f t="shared" si="3"/>
        <v>19</v>
      </c>
    </row>
    <row r="73" spans="1:7" ht="12" hidden="1">
      <c r="A73" s="3">
        <v>37027</v>
      </c>
      <c r="B73" s="4">
        <v>0</v>
      </c>
      <c r="C73" s="4">
        <v>0</v>
      </c>
      <c r="D73" s="4"/>
      <c r="E73" s="4">
        <f t="shared" si="4"/>
        <v>0</v>
      </c>
      <c r="F73" s="4">
        <f t="shared" si="2"/>
        <v>1</v>
      </c>
      <c r="G73">
        <f t="shared" si="3"/>
        <v>20</v>
      </c>
    </row>
    <row r="74" spans="1:7" ht="12" hidden="1">
      <c r="A74" s="3">
        <v>37034</v>
      </c>
      <c r="B74" s="4">
        <v>0</v>
      </c>
      <c r="C74" s="4">
        <v>0</v>
      </c>
      <c r="D74" s="4"/>
      <c r="E74" s="4">
        <f t="shared" si="4"/>
        <v>0</v>
      </c>
      <c r="F74" s="4">
        <f t="shared" si="2"/>
        <v>1</v>
      </c>
      <c r="G74">
        <f t="shared" si="3"/>
        <v>21</v>
      </c>
    </row>
    <row r="75" spans="1:7" ht="12" hidden="1">
      <c r="A75" s="3">
        <v>37041</v>
      </c>
      <c r="B75" s="4">
        <v>0</v>
      </c>
      <c r="C75" s="4">
        <v>0</v>
      </c>
      <c r="D75" s="4"/>
      <c r="E75" s="4">
        <f t="shared" si="4"/>
        <v>0</v>
      </c>
      <c r="F75" s="4">
        <f t="shared" si="2"/>
        <v>1</v>
      </c>
      <c r="G75">
        <f t="shared" si="3"/>
        <v>22</v>
      </c>
    </row>
    <row r="76" spans="1:7" ht="12" hidden="1">
      <c r="A76" s="3">
        <v>37048</v>
      </c>
      <c r="B76" s="4">
        <v>0</v>
      </c>
      <c r="C76" s="4">
        <v>0</v>
      </c>
      <c r="D76" s="4"/>
      <c r="E76" s="4">
        <f t="shared" si="4"/>
        <v>0</v>
      </c>
      <c r="F76" s="4">
        <f t="shared" si="2"/>
        <v>1</v>
      </c>
      <c r="G76">
        <f t="shared" si="3"/>
        <v>23</v>
      </c>
    </row>
    <row r="77" spans="1:7" ht="12" hidden="1">
      <c r="A77" s="3">
        <v>37055</v>
      </c>
      <c r="B77" s="4">
        <v>1</v>
      </c>
      <c r="C77" s="4">
        <v>0</v>
      </c>
      <c r="D77" s="4"/>
      <c r="E77" s="4">
        <f t="shared" si="4"/>
        <v>1</v>
      </c>
      <c r="F77" s="4">
        <f t="shared" si="2"/>
        <v>2</v>
      </c>
      <c r="G77">
        <f t="shared" si="3"/>
        <v>24</v>
      </c>
    </row>
    <row r="78" spans="1:7" ht="12" hidden="1">
      <c r="A78" s="3">
        <f aca="true" t="shared" si="5" ref="A78:A142">A77+7</f>
        <v>37062</v>
      </c>
      <c r="B78" s="4">
        <v>0</v>
      </c>
      <c r="C78" s="4">
        <v>0</v>
      </c>
      <c r="D78" s="4"/>
      <c r="E78" s="4">
        <f t="shared" si="4"/>
        <v>0</v>
      </c>
      <c r="F78" s="4">
        <f t="shared" si="2"/>
        <v>2</v>
      </c>
      <c r="G78">
        <f t="shared" si="3"/>
        <v>25</v>
      </c>
    </row>
    <row r="79" spans="1:7" ht="12" hidden="1">
      <c r="A79" s="3">
        <f t="shared" si="5"/>
        <v>37069</v>
      </c>
      <c r="B79" s="4">
        <v>2</v>
      </c>
      <c r="C79" s="4">
        <v>0</v>
      </c>
      <c r="D79" s="4"/>
      <c r="E79" s="4">
        <f t="shared" si="4"/>
        <v>2</v>
      </c>
      <c r="F79" s="4">
        <f t="shared" si="2"/>
        <v>4</v>
      </c>
      <c r="G79">
        <f t="shared" si="3"/>
        <v>26</v>
      </c>
    </row>
    <row r="80" spans="1:7" ht="12" hidden="1">
      <c r="A80" s="3">
        <f t="shared" si="5"/>
        <v>37076</v>
      </c>
      <c r="B80" s="4">
        <v>1</v>
      </c>
      <c r="C80" s="4">
        <v>0</v>
      </c>
      <c r="D80" s="4"/>
      <c r="E80" s="4">
        <f t="shared" si="4"/>
        <v>1</v>
      </c>
      <c r="F80" s="4">
        <f t="shared" si="2"/>
        <v>5</v>
      </c>
      <c r="G80">
        <f t="shared" si="3"/>
        <v>27</v>
      </c>
    </row>
    <row r="81" spans="1:7" ht="12" hidden="1">
      <c r="A81" s="3">
        <f t="shared" si="5"/>
        <v>37083</v>
      </c>
      <c r="B81" s="4">
        <v>12.5</v>
      </c>
      <c r="C81" s="4">
        <v>0</v>
      </c>
      <c r="D81" s="4"/>
      <c r="E81" s="4">
        <f t="shared" si="4"/>
        <v>12.5</v>
      </c>
      <c r="F81" s="4">
        <f t="shared" si="2"/>
        <v>17.5</v>
      </c>
      <c r="G81">
        <f t="shared" si="3"/>
        <v>28</v>
      </c>
    </row>
    <row r="82" spans="1:7" ht="12" hidden="1">
      <c r="A82" s="3">
        <f t="shared" si="5"/>
        <v>37090</v>
      </c>
      <c r="B82" s="4">
        <v>0</v>
      </c>
      <c r="C82" s="4">
        <v>0</v>
      </c>
      <c r="D82" s="4"/>
      <c r="E82" s="4">
        <f t="shared" si="4"/>
        <v>0</v>
      </c>
      <c r="F82" s="4">
        <f t="shared" si="2"/>
        <v>17.5</v>
      </c>
      <c r="G82">
        <f t="shared" si="3"/>
        <v>29</v>
      </c>
    </row>
    <row r="83" spans="1:6" ht="12" hidden="1">
      <c r="A83" s="3">
        <f t="shared" si="5"/>
        <v>37097</v>
      </c>
      <c r="B83" s="4">
        <v>0</v>
      </c>
      <c r="C83" s="4">
        <v>0</v>
      </c>
      <c r="D83" s="4"/>
      <c r="E83" s="4">
        <f t="shared" si="4"/>
        <v>0</v>
      </c>
      <c r="F83" s="4">
        <f t="shared" si="2"/>
        <v>17.5</v>
      </c>
    </row>
    <row r="84" spans="1:6" ht="12" hidden="1">
      <c r="A84" s="3">
        <f t="shared" si="5"/>
        <v>37104</v>
      </c>
      <c r="B84" s="4">
        <v>0</v>
      </c>
      <c r="C84" s="4">
        <v>2.5</v>
      </c>
      <c r="D84" s="4"/>
      <c r="E84" s="4">
        <f t="shared" si="4"/>
        <v>2.5</v>
      </c>
      <c r="F84" s="4">
        <f t="shared" si="2"/>
        <v>20</v>
      </c>
    </row>
    <row r="85" spans="1:6" ht="12" hidden="1">
      <c r="A85" s="3">
        <f t="shared" si="5"/>
        <v>37111</v>
      </c>
      <c r="B85" s="4">
        <v>0</v>
      </c>
      <c r="C85" s="4">
        <v>1</v>
      </c>
      <c r="D85" s="4"/>
      <c r="E85" s="4">
        <f t="shared" si="4"/>
        <v>1</v>
      </c>
      <c r="F85" s="4">
        <f t="shared" si="2"/>
        <v>21</v>
      </c>
    </row>
    <row r="86" spans="1:6" ht="12" hidden="1">
      <c r="A86" s="3">
        <f t="shared" si="5"/>
        <v>37118</v>
      </c>
      <c r="B86" s="4"/>
      <c r="C86" s="4">
        <v>1</v>
      </c>
      <c r="D86" s="4"/>
      <c r="E86" s="4">
        <f t="shared" si="4"/>
        <v>1</v>
      </c>
      <c r="F86" s="4">
        <f t="shared" si="2"/>
        <v>22</v>
      </c>
    </row>
    <row r="87" spans="1:6" ht="12" hidden="1">
      <c r="A87" s="3">
        <f t="shared" si="5"/>
        <v>37125</v>
      </c>
      <c r="B87" s="4">
        <v>9</v>
      </c>
      <c r="C87" s="4">
        <v>1</v>
      </c>
      <c r="D87" s="4"/>
      <c r="E87" s="4">
        <f t="shared" si="4"/>
        <v>10</v>
      </c>
      <c r="F87" s="4">
        <f t="shared" si="2"/>
        <v>32</v>
      </c>
    </row>
    <row r="88" spans="1:6" ht="12" hidden="1">
      <c r="A88" s="3">
        <f t="shared" si="5"/>
        <v>37132</v>
      </c>
      <c r="B88" s="4">
        <v>10.75</v>
      </c>
      <c r="C88" s="4"/>
      <c r="D88" s="4"/>
      <c r="E88" s="4">
        <f t="shared" si="4"/>
        <v>10.75</v>
      </c>
      <c r="F88" s="4">
        <f t="shared" si="2"/>
        <v>42.75</v>
      </c>
    </row>
    <row r="89" spans="1:6" ht="12" hidden="1">
      <c r="A89" s="3">
        <f t="shared" si="5"/>
        <v>37139</v>
      </c>
      <c r="B89" s="4"/>
      <c r="C89" s="4"/>
      <c r="D89" s="4"/>
      <c r="E89" s="4">
        <f t="shared" si="4"/>
        <v>0</v>
      </c>
      <c r="F89" s="4">
        <f t="shared" si="2"/>
        <v>42.75</v>
      </c>
    </row>
    <row r="90" spans="1:6" ht="12" hidden="1">
      <c r="A90" s="3">
        <f t="shared" si="5"/>
        <v>37146</v>
      </c>
      <c r="B90" s="4"/>
      <c r="C90" s="4"/>
      <c r="D90" s="4"/>
      <c r="E90" s="4">
        <f t="shared" si="4"/>
        <v>0</v>
      </c>
      <c r="F90" s="4">
        <f t="shared" si="2"/>
        <v>42.75</v>
      </c>
    </row>
    <row r="91" spans="1:6" ht="12" hidden="1">
      <c r="A91" s="3">
        <f t="shared" si="5"/>
        <v>37153</v>
      </c>
      <c r="B91" s="4"/>
      <c r="C91" s="4"/>
      <c r="D91" s="4"/>
      <c r="E91" s="4">
        <f t="shared" si="4"/>
        <v>0</v>
      </c>
      <c r="F91" s="4">
        <f t="shared" si="2"/>
        <v>42.75</v>
      </c>
    </row>
    <row r="92" spans="1:6" ht="12" hidden="1">
      <c r="A92" s="3">
        <f t="shared" si="5"/>
        <v>37160</v>
      </c>
      <c r="B92" s="4"/>
      <c r="C92" s="4"/>
      <c r="D92" s="4"/>
      <c r="E92" s="4">
        <f t="shared" si="4"/>
        <v>0</v>
      </c>
      <c r="F92" s="4">
        <f t="shared" si="2"/>
        <v>42.75</v>
      </c>
    </row>
    <row r="93" spans="1:6" ht="12" hidden="1">
      <c r="A93" s="3">
        <f t="shared" si="5"/>
        <v>37167</v>
      </c>
      <c r="B93" s="4"/>
      <c r="C93" s="4"/>
      <c r="D93" s="4"/>
      <c r="E93" s="4">
        <f t="shared" si="4"/>
        <v>0</v>
      </c>
      <c r="F93" s="4">
        <f t="shared" si="2"/>
        <v>42.75</v>
      </c>
    </row>
    <row r="94" spans="1:6" ht="12" hidden="1">
      <c r="A94" s="3">
        <f t="shared" si="5"/>
        <v>37174</v>
      </c>
      <c r="B94" s="4"/>
      <c r="C94" s="4"/>
      <c r="D94" s="4"/>
      <c r="E94" s="4">
        <f t="shared" si="4"/>
        <v>0</v>
      </c>
      <c r="F94" s="4">
        <f t="shared" si="2"/>
        <v>42.75</v>
      </c>
    </row>
    <row r="95" spans="1:6" ht="12" hidden="1">
      <c r="A95" s="3">
        <f t="shared" si="5"/>
        <v>37181</v>
      </c>
      <c r="B95" s="4"/>
      <c r="C95" s="4"/>
      <c r="D95" s="4"/>
      <c r="E95" s="4">
        <f t="shared" si="4"/>
        <v>0</v>
      </c>
      <c r="F95" s="4">
        <f t="shared" si="2"/>
        <v>42.75</v>
      </c>
    </row>
    <row r="96" spans="1:6" ht="12" hidden="1">
      <c r="A96" s="3">
        <f t="shared" si="5"/>
        <v>37188</v>
      </c>
      <c r="B96" s="4"/>
      <c r="C96" s="4"/>
      <c r="D96" s="4"/>
      <c r="E96" s="4">
        <f t="shared" si="4"/>
        <v>0</v>
      </c>
      <c r="F96" s="4">
        <f t="shared" si="2"/>
        <v>42.75</v>
      </c>
    </row>
    <row r="97" spans="1:6" ht="12" hidden="1">
      <c r="A97" s="3">
        <f t="shared" si="5"/>
        <v>37195</v>
      </c>
      <c r="B97" s="4"/>
      <c r="C97" s="4"/>
      <c r="D97" s="4"/>
      <c r="E97" s="4">
        <f t="shared" si="4"/>
        <v>0</v>
      </c>
      <c r="F97" s="4">
        <f t="shared" si="2"/>
        <v>42.75</v>
      </c>
    </row>
    <row r="98" spans="1:6" ht="12" hidden="1">
      <c r="A98" s="3">
        <f t="shared" si="5"/>
        <v>37202</v>
      </c>
      <c r="B98" s="4"/>
      <c r="C98" s="4"/>
      <c r="D98" s="4"/>
      <c r="E98" s="4">
        <f t="shared" si="4"/>
        <v>0</v>
      </c>
      <c r="F98" s="4">
        <f t="shared" si="2"/>
        <v>42.75</v>
      </c>
    </row>
    <row r="99" spans="1:6" ht="12" hidden="1">
      <c r="A99" s="3">
        <f t="shared" si="5"/>
        <v>37209</v>
      </c>
      <c r="B99" s="4"/>
      <c r="C99" s="4"/>
      <c r="D99" s="4"/>
      <c r="E99" s="4">
        <f t="shared" si="4"/>
        <v>0</v>
      </c>
      <c r="F99" s="4">
        <f t="shared" si="2"/>
        <v>42.75</v>
      </c>
    </row>
    <row r="100" spans="1:6" ht="12" hidden="1">
      <c r="A100" s="3">
        <f t="shared" si="5"/>
        <v>37216</v>
      </c>
      <c r="B100" s="4">
        <v>3</v>
      </c>
      <c r="C100" s="4"/>
      <c r="D100" s="4"/>
      <c r="E100" s="4">
        <f t="shared" si="4"/>
        <v>3</v>
      </c>
      <c r="F100" s="4">
        <f t="shared" si="2"/>
        <v>45.75</v>
      </c>
    </row>
    <row r="101" spans="1:6" ht="12" hidden="1">
      <c r="A101" s="3">
        <f t="shared" si="5"/>
        <v>37223</v>
      </c>
      <c r="B101" s="4">
        <v>3.5</v>
      </c>
      <c r="C101" s="4"/>
      <c r="D101" s="4"/>
      <c r="E101" s="4">
        <f t="shared" si="4"/>
        <v>3.5</v>
      </c>
      <c r="F101" s="4">
        <f t="shared" si="2"/>
        <v>49.25</v>
      </c>
    </row>
    <row r="102" spans="1:6" ht="12" hidden="1">
      <c r="A102" s="3">
        <f t="shared" si="5"/>
        <v>37230</v>
      </c>
      <c r="B102" s="4"/>
      <c r="C102" s="4"/>
      <c r="D102" s="4"/>
      <c r="E102" s="4">
        <f t="shared" si="4"/>
        <v>0</v>
      </c>
      <c r="F102" s="4">
        <f t="shared" si="2"/>
        <v>49.25</v>
      </c>
    </row>
    <row r="103" spans="1:6" ht="12" hidden="1">
      <c r="A103" s="3">
        <f t="shared" si="5"/>
        <v>37237</v>
      </c>
      <c r="B103" s="4">
        <v>16.5</v>
      </c>
      <c r="C103" s="4"/>
      <c r="D103" s="4"/>
      <c r="E103" s="4">
        <f t="shared" si="4"/>
        <v>16.5</v>
      </c>
      <c r="F103" s="4">
        <f t="shared" si="2"/>
        <v>65.75</v>
      </c>
    </row>
    <row r="104" spans="1:6" ht="12" hidden="1">
      <c r="A104" s="3">
        <f t="shared" si="5"/>
        <v>37244</v>
      </c>
      <c r="B104" s="4"/>
      <c r="C104" s="4"/>
      <c r="D104" s="4"/>
      <c r="E104" s="4">
        <f t="shared" si="4"/>
        <v>0</v>
      </c>
      <c r="F104" s="4">
        <f t="shared" si="2"/>
        <v>65.75</v>
      </c>
    </row>
    <row r="105" spans="1:6" ht="12" hidden="1">
      <c r="A105" s="3">
        <f t="shared" si="5"/>
        <v>37251</v>
      </c>
      <c r="B105" s="4"/>
      <c r="C105" s="4"/>
      <c r="D105" s="4"/>
      <c r="E105" s="4">
        <f t="shared" si="4"/>
        <v>0</v>
      </c>
      <c r="F105" s="4">
        <f t="shared" si="2"/>
        <v>65.75</v>
      </c>
    </row>
    <row r="106" spans="1:6" ht="12" hidden="1">
      <c r="A106" s="3">
        <f t="shared" si="5"/>
        <v>37258</v>
      </c>
      <c r="B106" s="4"/>
      <c r="C106" s="4"/>
      <c r="D106" s="4"/>
      <c r="E106" s="4">
        <f t="shared" si="4"/>
        <v>0</v>
      </c>
      <c r="F106" s="4">
        <f t="shared" si="2"/>
        <v>65.75</v>
      </c>
    </row>
    <row r="107" spans="1:6" ht="12" hidden="1">
      <c r="A107" s="3">
        <f t="shared" si="5"/>
        <v>37265</v>
      </c>
      <c r="B107" s="4"/>
      <c r="C107" s="4"/>
      <c r="D107" s="4"/>
      <c r="E107" s="4">
        <f t="shared" si="4"/>
        <v>0</v>
      </c>
      <c r="F107" s="4">
        <f t="shared" si="2"/>
        <v>65.75</v>
      </c>
    </row>
    <row r="108" spans="1:6" ht="12" hidden="1">
      <c r="A108" s="3">
        <f t="shared" si="5"/>
        <v>37272</v>
      </c>
      <c r="B108" s="4"/>
      <c r="C108" s="4"/>
      <c r="D108" s="4"/>
      <c r="E108" s="4">
        <f t="shared" si="4"/>
        <v>0</v>
      </c>
      <c r="F108" s="4">
        <f t="shared" si="2"/>
        <v>65.75</v>
      </c>
    </row>
    <row r="109" spans="1:6" ht="12" hidden="1">
      <c r="A109" s="3">
        <f t="shared" si="5"/>
        <v>37279</v>
      </c>
      <c r="B109" s="4"/>
      <c r="C109" s="4"/>
      <c r="D109" s="4"/>
      <c r="E109" s="4">
        <f t="shared" si="4"/>
        <v>0</v>
      </c>
      <c r="F109" s="4">
        <f t="shared" si="2"/>
        <v>65.75</v>
      </c>
    </row>
    <row r="110" spans="1:6" ht="12" hidden="1">
      <c r="A110" s="3">
        <f t="shared" si="5"/>
        <v>37286</v>
      </c>
      <c r="B110" s="4"/>
      <c r="C110" s="4"/>
      <c r="D110" s="4"/>
      <c r="E110" s="4">
        <f t="shared" si="4"/>
        <v>0</v>
      </c>
      <c r="F110" s="4">
        <f t="shared" si="2"/>
        <v>65.75</v>
      </c>
    </row>
    <row r="111" spans="1:6" ht="12" hidden="1">
      <c r="A111" s="3">
        <f t="shared" si="5"/>
        <v>37293</v>
      </c>
      <c r="B111" s="4"/>
      <c r="C111" s="4"/>
      <c r="D111" s="4"/>
      <c r="E111" s="4">
        <f t="shared" si="4"/>
        <v>0</v>
      </c>
      <c r="F111" s="4">
        <f t="shared" si="2"/>
        <v>65.75</v>
      </c>
    </row>
    <row r="112" spans="1:6" ht="12" hidden="1">
      <c r="A112" s="3">
        <f t="shared" si="5"/>
        <v>37300</v>
      </c>
      <c r="B112" s="4"/>
      <c r="C112" s="4"/>
      <c r="D112" s="4"/>
      <c r="E112" s="4">
        <f t="shared" si="4"/>
        <v>0</v>
      </c>
      <c r="F112" s="4">
        <f t="shared" si="2"/>
        <v>65.75</v>
      </c>
    </row>
    <row r="113" spans="1:6" ht="12" hidden="1">
      <c r="A113" s="3">
        <f t="shared" si="5"/>
        <v>37307</v>
      </c>
      <c r="B113" s="4"/>
      <c r="C113" s="4"/>
      <c r="D113" s="4"/>
      <c r="E113" s="4">
        <f t="shared" si="4"/>
        <v>0</v>
      </c>
      <c r="F113" s="4">
        <f t="shared" si="2"/>
        <v>65.75</v>
      </c>
    </row>
    <row r="114" spans="1:6" ht="12" hidden="1">
      <c r="A114" s="3">
        <f t="shared" si="5"/>
        <v>37314</v>
      </c>
      <c r="B114" s="4">
        <v>6</v>
      </c>
      <c r="C114" s="4"/>
      <c r="D114" s="4"/>
      <c r="E114" s="4">
        <f t="shared" si="4"/>
        <v>6</v>
      </c>
      <c r="F114" s="4">
        <f t="shared" si="2"/>
        <v>71.75</v>
      </c>
    </row>
    <row r="115" spans="1:6" ht="12" hidden="1">
      <c r="A115" s="3">
        <f t="shared" si="5"/>
        <v>37321</v>
      </c>
      <c r="B115" s="4">
        <v>12</v>
      </c>
      <c r="C115" s="4"/>
      <c r="D115" s="4"/>
      <c r="E115" s="4">
        <f t="shared" si="4"/>
        <v>12</v>
      </c>
      <c r="F115" s="4">
        <f t="shared" si="2"/>
        <v>83.75</v>
      </c>
    </row>
    <row r="116" spans="1:6" ht="12" hidden="1">
      <c r="A116" s="3">
        <f t="shared" si="5"/>
        <v>37328</v>
      </c>
      <c r="B116" s="4"/>
      <c r="C116" s="4"/>
      <c r="D116" s="4"/>
      <c r="E116" s="4">
        <f t="shared" si="4"/>
        <v>0</v>
      </c>
      <c r="F116" s="4">
        <f t="shared" si="2"/>
        <v>83.75</v>
      </c>
    </row>
    <row r="117" spans="1:6" ht="12" hidden="1">
      <c r="A117" s="3">
        <f t="shared" si="5"/>
        <v>37335</v>
      </c>
      <c r="B117" s="4">
        <v>13</v>
      </c>
      <c r="C117" s="4"/>
      <c r="D117" s="4"/>
      <c r="E117" s="4">
        <f t="shared" si="4"/>
        <v>13</v>
      </c>
      <c r="F117" s="4">
        <f t="shared" si="2"/>
        <v>96.75</v>
      </c>
    </row>
    <row r="118" spans="1:6" ht="12" hidden="1">
      <c r="A118" s="3">
        <f t="shared" si="5"/>
        <v>37342</v>
      </c>
      <c r="B118" s="4">
        <v>0.5</v>
      </c>
      <c r="C118" s="4"/>
      <c r="D118" s="4"/>
      <c r="E118" s="4">
        <f t="shared" si="4"/>
        <v>0.5</v>
      </c>
      <c r="F118" s="4">
        <f t="shared" si="2"/>
        <v>97.25</v>
      </c>
    </row>
    <row r="119" spans="1:6" ht="12" hidden="1">
      <c r="A119" s="3">
        <f t="shared" si="5"/>
        <v>37349</v>
      </c>
      <c r="B119" s="4"/>
      <c r="C119" s="4">
        <v>1</v>
      </c>
      <c r="D119" s="4"/>
      <c r="E119" s="4">
        <f t="shared" si="4"/>
        <v>1</v>
      </c>
      <c r="F119" s="4">
        <f t="shared" si="2"/>
        <v>98.25</v>
      </c>
    </row>
    <row r="120" spans="1:6" ht="12" hidden="1">
      <c r="A120" s="3">
        <f t="shared" si="5"/>
        <v>37356</v>
      </c>
      <c r="B120" s="4"/>
      <c r="C120" s="4"/>
      <c r="D120" s="4"/>
      <c r="E120" s="4">
        <f t="shared" si="4"/>
        <v>0</v>
      </c>
      <c r="F120" s="4">
        <f aca="true" t="shared" si="6" ref="F120:F183">E120+F119</f>
        <v>98.25</v>
      </c>
    </row>
    <row r="121" spans="1:6" ht="12" hidden="1">
      <c r="A121" s="3">
        <f t="shared" si="5"/>
        <v>37363</v>
      </c>
      <c r="B121" s="4"/>
      <c r="C121" s="4"/>
      <c r="D121" s="4"/>
      <c r="E121" s="4">
        <f t="shared" si="4"/>
        <v>0</v>
      </c>
      <c r="F121" s="4">
        <f t="shared" si="6"/>
        <v>98.25</v>
      </c>
    </row>
    <row r="122" spans="1:6" ht="12" hidden="1">
      <c r="A122" s="3">
        <f t="shared" si="5"/>
        <v>37370</v>
      </c>
      <c r="B122" s="4"/>
      <c r="C122" s="4"/>
      <c r="D122" s="4"/>
      <c r="E122" s="4">
        <f t="shared" si="4"/>
        <v>0</v>
      </c>
      <c r="F122" s="4">
        <f t="shared" si="6"/>
        <v>98.25</v>
      </c>
    </row>
    <row r="123" spans="1:6" ht="12" hidden="1">
      <c r="A123" s="3">
        <f t="shared" si="5"/>
        <v>37377</v>
      </c>
      <c r="B123" s="4"/>
      <c r="C123" s="4"/>
      <c r="D123" s="4"/>
      <c r="E123" s="4">
        <f t="shared" si="4"/>
        <v>0</v>
      </c>
      <c r="F123" s="4">
        <f t="shared" si="6"/>
        <v>98.25</v>
      </c>
    </row>
    <row r="124" spans="1:6" ht="12" hidden="1">
      <c r="A124" s="3">
        <f t="shared" si="5"/>
        <v>37384</v>
      </c>
      <c r="B124" s="4"/>
      <c r="C124" s="4"/>
      <c r="D124" s="4"/>
      <c r="E124" s="4">
        <f t="shared" si="4"/>
        <v>0</v>
      </c>
      <c r="F124" s="4">
        <f t="shared" si="6"/>
        <v>98.25</v>
      </c>
    </row>
    <row r="125" spans="1:6" ht="12" hidden="1">
      <c r="A125" s="3">
        <f t="shared" si="5"/>
        <v>37391</v>
      </c>
      <c r="B125" s="4"/>
      <c r="C125" s="4"/>
      <c r="D125" s="4"/>
      <c r="E125" s="4">
        <f t="shared" si="4"/>
        <v>0</v>
      </c>
      <c r="F125" s="4">
        <f t="shared" si="6"/>
        <v>98.25</v>
      </c>
    </row>
    <row r="126" spans="1:6" ht="12" hidden="1">
      <c r="A126" s="3">
        <f t="shared" si="5"/>
        <v>37398</v>
      </c>
      <c r="B126" s="4"/>
      <c r="C126" s="4"/>
      <c r="D126" s="4"/>
      <c r="E126" s="4">
        <f t="shared" si="4"/>
        <v>0</v>
      </c>
      <c r="F126" s="4">
        <f t="shared" si="6"/>
        <v>98.25</v>
      </c>
    </row>
    <row r="127" spans="1:6" ht="12" hidden="1">
      <c r="A127" s="3">
        <f t="shared" si="5"/>
        <v>37405</v>
      </c>
      <c r="B127" s="4"/>
      <c r="C127" s="4"/>
      <c r="D127" s="4"/>
      <c r="E127" s="4">
        <f t="shared" si="4"/>
        <v>0</v>
      </c>
      <c r="F127" s="4">
        <f t="shared" si="6"/>
        <v>98.25</v>
      </c>
    </row>
    <row r="128" spans="1:6" ht="12" hidden="1">
      <c r="A128" s="3">
        <f t="shared" si="5"/>
        <v>37412</v>
      </c>
      <c r="B128" s="4"/>
      <c r="C128" s="4"/>
      <c r="D128" s="4"/>
      <c r="E128" s="4">
        <f t="shared" si="4"/>
        <v>0</v>
      </c>
      <c r="F128" s="4">
        <f t="shared" si="6"/>
        <v>98.25</v>
      </c>
    </row>
    <row r="129" spans="1:6" ht="12" hidden="1">
      <c r="A129" s="3">
        <f t="shared" si="5"/>
        <v>37419</v>
      </c>
      <c r="B129" s="4"/>
      <c r="C129" s="4"/>
      <c r="D129" s="4"/>
      <c r="E129" s="4">
        <f t="shared" si="4"/>
        <v>0</v>
      </c>
      <c r="F129" s="4">
        <f t="shared" si="6"/>
        <v>98.25</v>
      </c>
    </row>
    <row r="130" spans="1:6" ht="12" hidden="1">
      <c r="A130" s="3">
        <f t="shared" si="5"/>
        <v>37426</v>
      </c>
      <c r="B130" s="4">
        <v>12</v>
      </c>
      <c r="C130" s="4"/>
      <c r="D130" s="4"/>
      <c r="E130" s="4">
        <f>SUM(B130:C130)</f>
        <v>12</v>
      </c>
      <c r="F130" s="4">
        <f t="shared" si="6"/>
        <v>110.25</v>
      </c>
    </row>
    <row r="131" spans="1:6" ht="12" hidden="1">
      <c r="A131" s="3">
        <f t="shared" si="5"/>
        <v>37433</v>
      </c>
      <c r="B131" s="4"/>
      <c r="C131" s="4"/>
      <c r="D131" s="4"/>
      <c r="E131" s="4">
        <f>SUM(B131:C131)</f>
        <v>0</v>
      </c>
      <c r="F131" s="4">
        <f t="shared" si="6"/>
        <v>110.25</v>
      </c>
    </row>
    <row r="132" spans="1:6" ht="12" hidden="1">
      <c r="A132" s="3">
        <f t="shared" si="5"/>
        <v>37440</v>
      </c>
      <c r="B132" s="4"/>
      <c r="C132" s="4"/>
      <c r="D132" s="4"/>
      <c r="E132" s="4">
        <f>SUM(B132:C132)</f>
        <v>0</v>
      </c>
      <c r="F132" s="4">
        <f t="shared" si="6"/>
        <v>110.25</v>
      </c>
    </row>
    <row r="133" spans="1:6" ht="12" hidden="1">
      <c r="A133" s="3">
        <f t="shared" si="5"/>
        <v>37447</v>
      </c>
      <c r="B133" s="4">
        <v>7</v>
      </c>
      <c r="C133" s="4"/>
      <c r="D133" s="4"/>
      <c r="E133" s="4">
        <f>SUM(B133:C133)</f>
        <v>7</v>
      </c>
      <c r="F133" s="4">
        <f t="shared" si="6"/>
        <v>117.25</v>
      </c>
    </row>
    <row r="134" spans="1:6" ht="12" hidden="1">
      <c r="A134" s="3">
        <f t="shared" si="5"/>
        <v>37454</v>
      </c>
      <c r="B134" s="4"/>
      <c r="C134" s="4"/>
      <c r="D134" s="4"/>
      <c r="E134" s="4">
        <f aca="true" t="shared" si="7" ref="E134:E195">SUM(B134:C134)</f>
        <v>0</v>
      </c>
      <c r="F134" s="4">
        <f t="shared" si="6"/>
        <v>117.25</v>
      </c>
    </row>
    <row r="135" spans="1:6" ht="12" hidden="1">
      <c r="A135" s="3">
        <f t="shared" si="5"/>
        <v>37461</v>
      </c>
      <c r="B135" s="4"/>
      <c r="C135" s="4"/>
      <c r="D135" s="4"/>
      <c r="E135" s="4">
        <f t="shared" si="7"/>
        <v>0</v>
      </c>
      <c r="F135" s="4">
        <f t="shared" si="6"/>
        <v>117.25</v>
      </c>
    </row>
    <row r="136" spans="1:6" ht="12" hidden="1">
      <c r="A136" s="3">
        <f t="shared" si="5"/>
        <v>37468</v>
      </c>
      <c r="B136" s="4"/>
      <c r="C136" s="4"/>
      <c r="D136" s="4"/>
      <c r="E136" s="4">
        <f t="shared" si="7"/>
        <v>0</v>
      </c>
      <c r="F136" s="4">
        <f t="shared" si="6"/>
        <v>117.25</v>
      </c>
    </row>
    <row r="137" spans="1:6" ht="12" hidden="1">
      <c r="A137" s="3">
        <f t="shared" si="5"/>
        <v>37475</v>
      </c>
      <c r="B137" s="4"/>
      <c r="C137" s="4"/>
      <c r="D137" s="4"/>
      <c r="E137" s="4">
        <f t="shared" si="7"/>
        <v>0</v>
      </c>
      <c r="F137" s="4">
        <f t="shared" si="6"/>
        <v>117.25</v>
      </c>
    </row>
    <row r="138" spans="1:6" ht="12" hidden="1">
      <c r="A138" s="3">
        <f t="shared" si="5"/>
        <v>37482</v>
      </c>
      <c r="B138" s="4"/>
      <c r="C138" s="4"/>
      <c r="D138" s="4"/>
      <c r="E138" s="4">
        <f t="shared" si="7"/>
        <v>0</v>
      </c>
      <c r="F138" s="4">
        <f t="shared" si="6"/>
        <v>117.25</v>
      </c>
    </row>
    <row r="139" spans="1:6" ht="12" hidden="1">
      <c r="A139" s="3">
        <f t="shared" si="5"/>
        <v>37489</v>
      </c>
      <c r="B139" s="4"/>
      <c r="C139" s="4"/>
      <c r="D139" s="4"/>
      <c r="E139" s="4">
        <f t="shared" si="7"/>
        <v>0</v>
      </c>
      <c r="F139" s="4">
        <f t="shared" si="6"/>
        <v>117.25</v>
      </c>
    </row>
    <row r="140" spans="1:6" ht="12" hidden="1">
      <c r="A140" s="3">
        <f t="shared" si="5"/>
        <v>37496</v>
      </c>
      <c r="B140" s="4"/>
      <c r="C140" s="4"/>
      <c r="D140" s="4"/>
      <c r="E140" s="4">
        <f t="shared" si="7"/>
        <v>0</v>
      </c>
      <c r="F140" s="4">
        <f t="shared" si="6"/>
        <v>117.25</v>
      </c>
    </row>
    <row r="141" spans="1:6" ht="12" hidden="1">
      <c r="A141" s="3">
        <f t="shared" si="5"/>
        <v>37503</v>
      </c>
      <c r="B141" s="4">
        <v>7</v>
      </c>
      <c r="C141" s="4"/>
      <c r="D141" s="4"/>
      <c r="E141" s="4">
        <f t="shared" si="7"/>
        <v>7</v>
      </c>
      <c r="F141" s="4">
        <f t="shared" si="6"/>
        <v>124.25</v>
      </c>
    </row>
    <row r="142" spans="1:6" ht="12" hidden="1">
      <c r="A142" s="3">
        <f t="shared" si="5"/>
        <v>37510</v>
      </c>
      <c r="B142" s="4"/>
      <c r="C142" s="4"/>
      <c r="D142" s="4"/>
      <c r="E142" s="4">
        <f t="shared" si="7"/>
        <v>0</v>
      </c>
      <c r="F142" s="4">
        <f t="shared" si="6"/>
        <v>124.25</v>
      </c>
    </row>
    <row r="143" spans="1:6" ht="12" hidden="1">
      <c r="A143" s="3">
        <f aca="true" t="shared" si="8" ref="A143:A206">A142+7</f>
        <v>37517</v>
      </c>
      <c r="B143" s="4"/>
      <c r="C143" s="4"/>
      <c r="D143" s="4"/>
      <c r="E143" s="4">
        <f t="shared" si="7"/>
        <v>0</v>
      </c>
      <c r="F143" s="4">
        <f t="shared" si="6"/>
        <v>124.25</v>
      </c>
    </row>
    <row r="144" spans="1:6" ht="12" hidden="1">
      <c r="A144" s="3">
        <f t="shared" si="8"/>
        <v>37524</v>
      </c>
      <c r="B144" s="4"/>
      <c r="C144" s="4"/>
      <c r="D144" s="4"/>
      <c r="E144" s="4">
        <f t="shared" si="7"/>
        <v>0</v>
      </c>
      <c r="F144" s="4">
        <f t="shared" si="6"/>
        <v>124.25</v>
      </c>
    </row>
    <row r="145" spans="1:6" ht="12" hidden="1">
      <c r="A145" s="3">
        <f t="shared" si="8"/>
        <v>37531</v>
      </c>
      <c r="B145" s="4">
        <v>3</v>
      </c>
      <c r="C145" s="4"/>
      <c r="D145" s="4"/>
      <c r="E145" s="4">
        <f t="shared" si="7"/>
        <v>3</v>
      </c>
      <c r="F145" s="4">
        <f t="shared" si="6"/>
        <v>127.25</v>
      </c>
    </row>
    <row r="146" spans="1:6" ht="12" hidden="1">
      <c r="A146" s="3">
        <f t="shared" si="8"/>
        <v>37538</v>
      </c>
      <c r="B146" s="4">
        <v>8</v>
      </c>
      <c r="C146" s="4"/>
      <c r="D146" s="4"/>
      <c r="E146" s="4">
        <f t="shared" si="7"/>
        <v>8</v>
      </c>
      <c r="F146" s="4">
        <f t="shared" si="6"/>
        <v>135.25</v>
      </c>
    </row>
    <row r="147" spans="1:6" ht="12" hidden="1">
      <c r="A147" s="3">
        <f t="shared" si="8"/>
        <v>37545</v>
      </c>
      <c r="B147" s="4"/>
      <c r="C147" s="4"/>
      <c r="D147" s="4"/>
      <c r="E147" s="4">
        <f t="shared" si="7"/>
        <v>0</v>
      </c>
      <c r="F147" s="4">
        <f t="shared" si="6"/>
        <v>135.25</v>
      </c>
    </row>
    <row r="148" spans="1:6" ht="12" hidden="1">
      <c r="A148" s="3">
        <f t="shared" si="8"/>
        <v>37552</v>
      </c>
      <c r="B148" s="4"/>
      <c r="C148" s="4"/>
      <c r="D148" s="4"/>
      <c r="E148" s="4">
        <f t="shared" si="7"/>
        <v>0</v>
      </c>
      <c r="F148" s="4">
        <f t="shared" si="6"/>
        <v>135.25</v>
      </c>
    </row>
    <row r="149" spans="1:6" ht="12" hidden="1">
      <c r="A149" s="3">
        <f t="shared" si="8"/>
        <v>37559</v>
      </c>
      <c r="B149" s="4"/>
      <c r="C149" s="4"/>
      <c r="D149" s="4"/>
      <c r="E149" s="4">
        <f t="shared" si="7"/>
        <v>0</v>
      </c>
      <c r="F149" s="4">
        <f t="shared" si="6"/>
        <v>135.25</v>
      </c>
    </row>
    <row r="150" spans="1:6" ht="12" hidden="1">
      <c r="A150" s="3">
        <f t="shared" si="8"/>
        <v>37566</v>
      </c>
      <c r="B150" s="4"/>
      <c r="C150" s="4"/>
      <c r="D150" s="4"/>
      <c r="E150" s="4">
        <f t="shared" si="7"/>
        <v>0</v>
      </c>
      <c r="F150" s="4">
        <f t="shared" si="6"/>
        <v>135.25</v>
      </c>
    </row>
    <row r="151" spans="1:6" ht="12" hidden="1">
      <c r="A151" s="3">
        <f t="shared" si="8"/>
        <v>37573</v>
      </c>
      <c r="B151" s="4"/>
      <c r="C151" s="4"/>
      <c r="D151" s="4"/>
      <c r="E151" s="4">
        <f t="shared" si="7"/>
        <v>0</v>
      </c>
      <c r="F151" s="4">
        <f t="shared" si="6"/>
        <v>135.25</v>
      </c>
    </row>
    <row r="152" spans="1:6" ht="12" hidden="1">
      <c r="A152" s="3">
        <f t="shared" si="8"/>
        <v>37580</v>
      </c>
      <c r="B152" s="4">
        <v>4.5</v>
      </c>
      <c r="C152" s="4"/>
      <c r="D152" s="4"/>
      <c r="E152" s="4">
        <f t="shared" si="7"/>
        <v>4.5</v>
      </c>
      <c r="F152" s="4">
        <f t="shared" si="6"/>
        <v>139.75</v>
      </c>
    </row>
    <row r="153" spans="1:6" ht="12" hidden="1">
      <c r="A153" s="3">
        <f t="shared" si="8"/>
        <v>37587</v>
      </c>
      <c r="B153" s="4"/>
      <c r="C153" s="4">
        <v>10</v>
      </c>
      <c r="D153" s="4"/>
      <c r="E153" s="4">
        <f t="shared" si="7"/>
        <v>10</v>
      </c>
      <c r="F153" s="4">
        <f t="shared" si="6"/>
        <v>149.75</v>
      </c>
    </row>
    <row r="154" spans="1:6" ht="12" hidden="1">
      <c r="A154" s="3">
        <f t="shared" si="8"/>
        <v>37594</v>
      </c>
      <c r="B154" s="4"/>
      <c r="C154" s="4"/>
      <c r="D154" s="4"/>
      <c r="E154" s="4">
        <f t="shared" si="7"/>
        <v>0</v>
      </c>
      <c r="F154" s="4">
        <f t="shared" si="6"/>
        <v>149.75</v>
      </c>
    </row>
    <row r="155" spans="1:6" ht="12" hidden="1">
      <c r="A155" s="3">
        <f t="shared" si="8"/>
        <v>37601</v>
      </c>
      <c r="B155" s="4"/>
      <c r="C155" s="4"/>
      <c r="D155" s="4"/>
      <c r="E155" s="4">
        <f t="shared" si="7"/>
        <v>0</v>
      </c>
      <c r="F155" s="4">
        <f t="shared" si="6"/>
        <v>149.75</v>
      </c>
    </row>
    <row r="156" spans="1:6" ht="12" hidden="1">
      <c r="A156" s="3">
        <f t="shared" si="8"/>
        <v>37608</v>
      </c>
      <c r="B156" s="4"/>
      <c r="C156" s="4"/>
      <c r="D156" s="4"/>
      <c r="E156" s="4">
        <f t="shared" si="7"/>
        <v>0</v>
      </c>
      <c r="F156" s="4">
        <f t="shared" si="6"/>
        <v>149.75</v>
      </c>
    </row>
    <row r="157" spans="1:6" ht="12" hidden="1">
      <c r="A157" s="3">
        <f t="shared" si="8"/>
        <v>37615</v>
      </c>
      <c r="B157" s="4">
        <v>2</v>
      </c>
      <c r="C157" s="4"/>
      <c r="D157" s="4"/>
      <c r="E157" s="4">
        <f t="shared" si="7"/>
        <v>2</v>
      </c>
      <c r="F157" s="4">
        <f t="shared" si="6"/>
        <v>151.75</v>
      </c>
    </row>
    <row r="158" spans="1:6" ht="12" hidden="1">
      <c r="A158" s="3">
        <f t="shared" si="8"/>
        <v>37622</v>
      </c>
      <c r="B158" s="4"/>
      <c r="C158" s="4"/>
      <c r="D158" s="4"/>
      <c r="E158" s="4">
        <f t="shared" si="7"/>
        <v>0</v>
      </c>
      <c r="F158" s="4">
        <f t="shared" si="6"/>
        <v>151.75</v>
      </c>
    </row>
    <row r="159" spans="1:6" ht="12" hidden="1">
      <c r="A159" s="3">
        <f t="shared" si="8"/>
        <v>37629</v>
      </c>
      <c r="B159" s="4"/>
      <c r="C159" s="4"/>
      <c r="D159" s="4"/>
      <c r="E159" s="4">
        <f t="shared" si="7"/>
        <v>0</v>
      </c>
      <c r="F159" s="4">
        <f t="shared" si="6"/>
        <v>151.75</v>
      </c>
    </row>
    <row r="160" spans="1:6" ht="12" hidden="1">
      <c r="A160" s="3">
        <f t="shared" si="8"/>
        <v>37636</v>
      </c>
      <c r="B160" s="4"/>
      <c r="C160" s="4"/>
      <c r="D160" s="4"/>
      <c r="E160" s="4">
        <f t="shared" si="7"/>
        <v>0</v>
      </c>
      <c r="F160" s="4">
        <f t="shared" si="6"/>
        <v>151.75</v>
      </c>
    </row>
    <row r="161" spans="1:6" ht="12" hidden="1">
      <c r="A161" s="3">
        <f t="shared" si="8"/>
        <v>37643</v>
      </c>
      <c r="B161" s="4"/>
      <c r="C161" s="4"/>
      <c r="D161" s="4"/>
      <c r="E161" s="4">
        <f t="shared" si="7"/>
        <v>0</v>
      </c>
      <c r="F161" s="4">
        <f t="shared" si="6"/>
        <v>151.75</v>
      </c>
    </row>
    <row r="162" spans="1:6" ht="12" hidden="1">
      <c r="A162" s="3">
        <f t="shared" si="8"/>
        <v>37650</v>
      </c>
      <c r="B162" s="4"/>
      <c r="C162" s="4"/>
      <c r="D162" s="4"/>
      <c r="E162" s="4">
        <f t="shared" si="7"/>
        <v>0</v>
      </c>
      <c r="F162" s="4">
        <f t="shared" si="6"/>
        <v>151.75</v>
      </c>
    </row>
    <row r="163" spans="1:6" ht="12" hidden="1">
      <c r="A163" s="3">
        <f t="shared" si="8"/>
        <v>37657</v>
      </c>
      <c r="B163" s="4"/>
      <c r="C163" s="4"/>
      <c r="D163" s="4"/>
      <c r="E163" s="4">
        <f t="shared" si="7"/>
        <v>0</v>
      </c>
      <c r="F163" s="4">
        <f t="shared" si="6"/>
        <v>151.75</v>
      </c>
    </row>
    <row r="164" spans="1:6" ht="12" hidden="1">
      <c r="A164" s="3">
        <f t="shared" si="8"/>
        <v>37664</v>
      </c>
      <c r="B164" s="4"/>
      <c r="C164" s="4"/>
      <c r="D164" s="4"/>
      <c r="E164" s="4">
        <f t="shared" si="7"/>
        <v>0</v>
      </c>
      <c r="F164" s="4">
        <f t="shared" si="6"/>
        <v>151.75</v>
      </c>
    </row>
    <row r="165" spans="1:6" ht="12" hidden="1">
      <c r="A165" s="3">
        <f t="shared" si="8"/>
        <v>37671</v>
      </c>
      <c r="B165" s="4"/>
      <c r="C165" s="4"/>
      <c r="D165" s="4"/>
      <c r="E165" s="4">
        <f t="shared" si="7"/>
        <v>0</v>
      </c>
      <c r="F165" s="4">
        <f t="shared" si="6"/>
        <v>151.75</v>
      </c>
    </row>
    <row r="166" spans="1:6" ht="12" hidden="1">
      <c r="A166" s="3">
        <f t="shared" si="8"/>
        <v>37678</v>
      </c>
      <c r="B166" s="4"/>
      <c r="C166" s="4"/>
      <c r="D166" s="4"/>
      <c r="E166" s="4">
        <f t="shared" si="7"/>
        <v>0</v>
      </c>
      <c r="F166" s="4">
        <f t="shared" si="6"/>
        <v>151.75</v>
      </c>
    </row>
    <row r="167" spans="1:6" ht="12" hidden="1">
      <c r="A167" s="3">
        <f t="shared" si="8"/>
        <v>37685</v>
      </c>
      <c r="B167" s="4"/>
      <c r="C167" s="4"/>
      <c r="D167" s="4"/>
      <c r="E167" s="4">
        <f t="shared" si="7"/>
        <v>0</v>
      </c>
      <c r="F167" s="4">
        <f t="shared" si="6"/>
        <v>151.75</v>
      </c>
    </row>
    <row r="168" spans="1:6" ht="12" hidden="1">
      <c r="A168" s="3">
        <f t="shared" si="8"/>
        <v>37692</v>
      </c>
      <c r="B168" s="4"/>
      <c r="C168" s="4"/>
      <c r="D168" s="4"/>
      <c r="E168" s="4">
        <f t="shared" si="7"/>
        <v>0</v>
      </c>
      <c r="F168" s="4">
        <f t="shared" si="6"/>
        <v>151.75</v>
      </c>
    </row>
    <row r="169" spans="1:6" ht="12" hidden="1">
      <c r="A169" s="3">
        <f t="shared" si="8"/>
        <v>37699</v>
      </c>
      <c r="B169" s="4"/>
      <c r="C169" s="4"/>
      <c r="D169" s="4"/>
      <c r="E169" s="4">
        <f t="shared" si="7"/>
        <v>0</v>
      </c>
      <c r="F169" s="4">
        <f t="shared" si="6"/>
        <v>151.75</v>
      </c>
    </row>
    <row r="170" spans="1:6" ht="12" hidden="1">
      <c r="A170" s="3">
        <f t="shared" si="8"/>
        <v>37706</v>
      </c>
      <c r="B170" s="4"/>
      <c r="C170" s="4"/>
      <c r="D170" s="4"/>
      <c r="E170" s="4">
        <f t="shared" si="7"/>
        <v>0</v>
      </c>
      <c r="F170" s="4">
        <f t="shared" si="6"/>
        <v>151.75</v>
      </c>
    </row>
    <row r="171" spans="1:6" ht="12" hidden="1">
      <c r="A171" s="3">
        <f t="shared" si="8"/>
        <v>37713</v>
      </c>
      <c r="B171" s="4"/>
      <c r="C171" s="4"/>
      <c r="D171" s="4"/>
      <c r="E171" s="4">
        <f t="shared" si="7"/>
        <v>0</v>
      </c>
      <c r="F171" s="4">
        <f t="shared" si="6"/>
        <v>151.75</v>
      </c>
    </row>
    <row r="172" spans="1:6" ht="12" hidden="1">
      <c r="A172" s="3">
        <f t="shared" si="8"/>
        <v>37720</v>
      </c>
      <c r="B172" s="4"/>
      <c r="C172" s="4"/>
      <c r="D172" s="4"/>
      <c r="E172" s="4">
        <f t="shared" si="7"/>
        <v>0</v>
      </c>
      <c r="F172" s="4">
        <f t="shared" si="6"/>
        <v>151.75</v>
      </c>
    </row>
    <row r="173" spans="1:6" ht="12" hidden="1">
      <c r="A173" s="3">
        <f t="shared" si="8"/>
        <v>37727</v>
      </c>
      <c r="B173" s="4"/>
      <c r="C173" s="4"/>
      <c r="D173" s="4"/>
      <c r="E173" s="4">
        <f t="shared" si="7"/>
        <v>0</v>
      </c>
      <c r="F173" s="4">
        <f t="shared" si="6"/>
        <v>151.75</v>
      </c>
    </row>
    <row r="174" spans="1:6" ht="12" hidden="1">
      <c r="A174" s="3">
        <f t="shared" si="8"/>
        <v>37734</v>
      </c>
      <c r="B174" s="4"/>
      <c r="C174" s="4"/>
      <c r="D174" s="4"/>
      <c r="E174" s="4">
        <f t="shared" si="7"/>
        <v>0</v>
      </c>
      <c r="F174" s="4">
        <f t="shared" si="6"/>
        <v>151.75</v>
      </c>
    </row>
    <row r="175" spans="1:6" ht="12" hidden="1">
      <c r="A175" s="3">
        <f t="shared" si="8"/>
        <v>37741</v>
      </c>
      <c r="B175" s="4">
        <v>6</v>
      </c>
      <c r="C175" s="4"/>
      <c r="D175" s="4"/>
      <c r="E175" s="4">
        <f t="shared" si="7"/>
        <v>6</v>
      </c>
      <c r="F175" s="4">
        <f t="shared" si="6"/>
        <v>157.75</v>
      </c>
    </row>
    <row r="176" spans="1:6" ht="12" hidden="1">
      <c r="A176" s="3">
        <f t="shared" si="8"/>
        <v>37748</v>
      </c>
      <c r="B176" s="4">
        <v>7</v>
      </c>
      <c r="C176" s="4">
        <v>5.5</v>
      </c>
      <c r="D176" s="4"/>
      <c r="E176" s="4">
        <f t="shared" si="7"/>
        <v>12.5</v>
      </c>
      <c r="F176" s="4">
        <f t="shared" si="6"/>
        <v>170.25</v>
      </c>
    </row>
    <row r="177" spans="1:6" ht="12" hidden="1">
      <c r="A177" s="3">
        <f t="shared" si="8"/>
        <v>37755</v>
      </c>
      <c r="B177" s="4"/>
      <c r="C177" s="4"/>
      <c r="D177" s="4"/>
      <c r="E177" s="4">
        <f t="shared" si="7"/>
        <v>0</v>
      </c>
      <c r="F177" s="4">
        <f t="shared" si="6"/>
        <v>170.25</v>
      </c>
    </row>
    <row r="178" spans="1:6" ht="12" hidden="1">
      <c r="A178" s="3">
        <f t="shared" si="8"/>
        <v>37762</v>
      </c>
      <c r="B178" s="4"/>
      <c r="C178" s="4"/>
      <c r="D178" s="4"/>
      <c r="E178" s="4">
        <f t="shared" si="7"/>
        <v>0</v>
      </c>
      <c r="F178" s="4">
        <f t="shared" si="6"/>
        <v>170.25</v>
      </c>
    </row>
    <row r="179" spans="1:6" ht="12" hidden="1">
      <c r="A179" s="3">
        <f t="shared" si="8"/>
        <v>37769</v>
      </c>
      <c r="B179" s="4"/>
      <c r="C179" s="4"/>
      <c r="D179" s="4"/>
      <c r="E179" s="4">
        <f t="shared" si="7"/>
        <v>0</v>
      </c>
      <c r="F179" s="4">
        <f t="shared" si="6"/>
        <v>170.25</v>
      </c>
    </row>
    <row r="180" spans="1:6" ht="12" hidden="1">
      <c r="A180" s="3">
        <f t="shared" si="8"/>
        <v>37776</v>
      </c>
      <c r="B180" s="4"/>
      <c r="C180" s="4"/>
      <c r="D180" s="4"/>
      <c r="E180" s="4">
        <f t="shared" si="7"/>
        <v>0</v>
      </c>
      <c r="F180" s="4">
        <f t="shared" si="6"/>
        <v>170.25</v>
      </c>
    </row>
    <row r="181" spans="1:6" ht="12" hidden="1">
      <c r="A181" s="3">
        <f t="shared" si="8"/>
        <v>37783</v>
      </c>
      <c r="B181" s="4"/>
      <c r="C181" s="4"/>
      <c r="D181" s="4"/>
      <c r="E181" s="4">
        <f t="shared" si="7"/>
        <v>0</v>
      </c>
      <c r="F181" s="4">
        <f t="shared" si="6"/>
        <v>170.25</v>
      </c>
    </row>
    <row r="182" spans="1:6" ht="12" hidden="1">
      <c r="A182" s="3">
        <f t="shared" si="8"/>
        <v>37790</v>
      </c>
      <c r="B182" s="4"/>
      <c r="C182" s="4"/>
      <c r="D182" s="4"/>
      <c r="E182" s="4">
        <f t="shared" si="7"/>
        <v>0</v>
      </c>
      <c r="F182" s="4">
        <f t="shared" si="6"/>
        <v>170.25</v>
      </c>
    </row>
    <row r="183" spans="1:6" ht="12" hidden="1">
      <c r="A183" s="3">
        <f t="shared" si="8"/>
        <v>37797</v>
      </c>
      <c r="B183" s="4"/>
      <c r="C183" s="4"/>
      <c r="D183" s="4"/>
      <c r="E183" s="4">
        <f t="shared" si="7"/>
        <v>0</v>
      </c>
      <c r="F183" s="4">
        <f t="shared" si="6"/>
        <v>170.25</v>
      </c>
    </row>
    <row r="184" spans="1:6" ht="12" hidden="1">
      <c r="A184" s="3">
        <f t="shared" si="8"/>
        <v>37804</v>
      </c>
      <c r="B184" s="4"/>
      <c r="C184" s="4"/>
      <c r="D184" s="4"/>
      <c r="E184" s="4">
        <f t="shared" si="7"/>
        <v>0</v>
      </c>
      <c r="F184" s="4">
        <f>E184+F183</f>
        <v>170.25</v>
      </c>
    </row>
    <row r="185" spans="1:6" ht="12" hidden="1">
      <c r="A185" s="3">
        <f t="shared" si="8"/>
        <v>37811</v>
      </c>
      <c r="B185" s="4"/>
      <c r="C185" s="4">
        <v>1.5</v>
      </c>
      <c r="D185" s="4"/>
      <c r="E185" s="4">
        <f t="shared" si="7"/>
        <v>1.5</v>
      </c>
      <c r="F185" s="4">
        <f>E185+F184</f>
        <v>171.75</v>
      </c>
    </row>
    <row r="186" spans="1:6" ht="12" hidden="1">
      <c r="A186" s="3">
        <f t="shared" si="8"/>
        <v>37818</v>
      </c>
      <c r="B186" s="4"/>
      <c r="C186" s="4"/>
      <c r="D186" s="4"/>
      <c r="E186" s="4">
        <f t="shared" si="7"/>
        <v>0</v>
      </c>
      <c r="F186" s="4">
        <f>E186+F185</f>
        <v>171.75</v>
      </c>
    </row>
    <row r="187" spans="1:6" ht="12" hidden="1">
      <c r="A187" s="3">
        <f t="shared" si="8"/>
        <v>37825</v>
      </c>
      <c r="B187" s="4"/>
      <c r="C187" s="4"/>
      <c r="D187" s="4"/>
      <c r="E187" s="4">
        <f t="shared" si="7"/>
        <v>0</v>
      </c>
      <c r="F187" s="4">
        <f>E187+F186</f>
        <v>171.75</v>
      </c>
    </row>
    <row r="188" spans="1:6" ht="12" hidden="1">
      <c r="A188" s="3">
        <f t="shared" si="8"/>
        <v>37832</v>
      </c>
      <c r="B188" s="4"/>
      <c r="C188" s="4"/>
      <c r="D188" s="4"/>
      <c r="E188" s="4">
        <f t="shared" si="7"/>
        <v>0</v>
      </c>
      <c r="F188" s="4">
        <f>E188+F187</f>
        <v>171.75</v>
      </c>
    </row>
    <row r="189" spans="1:6" ht="12" hidden="1">
      <c r="A189" s="3">
        <f t="shared" si="8"/>
        <v>37839</v>
      </c>
      <c r="B189" s="4"/>
      <c r="C189" s="4"/>
      <c r="D189" s="4"/>
      <c r="E189" s="4">
        <f t="shared" si="7"/>
        <v>0</v>
      </c>
      <c r="F189" s="4">
        <f aca="true" t="shared" si="9" ref="F189:F195">E189+F188</f>
        <v>171.75</v>
      </c>
    </row>
    <row r="190" spans="1:6" ht="12" hidden="1">
      <c r="A190" s="3">
        <f t="shared" si="8"/>
        <v>37846</v>
      </c>
      <c r="B190" s="4">
        <v>20</v>
      </c>
      <c r="C190" s="4"/>
      <c r="D190" s="4"/>
      <c r="E190" s="4">
        <f t="shared" si="7"/>
        <v>20</v>
      </c>
      <c r="F190" s="4">
        <f t="shared" si="9"/>
        <v>191.75</v>
      </c>
    </row>
    <row r="191" spans="1:6" ht="12" hidden="1">
      <c r="A191" s="3">
        <f t="shared" si="8"/>
        <v>37853</v>
      </c>
      <c r="B191" s="4">
        <v>1</v>
      </c>
      <c r="C191" s="4"/>
      <c r="D191" s="4"/>
      <c r="E191" s="4">
        <f t="shared" si="7"/>
        <v>1</v>
      </c>
      <c r="F191" s="4">
        <f t="shared" si="9"/>
        <v>192.75</v>
      </c>
    </row>
    <row r="192" spans="1:6" ht="12" hidden="1">
      <c r="A192" s="3">
        <f t="shared" si="8"/>
        <v>37860</v>
      </c>
      <c r="B192" s="4">
        <v>6.5</v>
      </c>
      <c r="C192" s="4">
        <v>1</v>
      </c>
      <c r="D192" s="4"/>
      <c r="E192" s="4">
        <f t="shared" si="7"/>
        <v>7.5</v>
      </c>
      <c r="F192" s="4">
        <f t="shared" si="9"/>
        <v>200.25</v>
      </c>
    </row>
    <row r="193" spans="1:6" ht="12" hidden="1">
      <c r="A193" s="3">
        <f t="shared" si="8"/>
        <v>37867</v>
      </c>
      <c r="B193" s="4"/>
      <c r="C193" s="4"/>
      <c r="D193" s="4"/>
      <c r="E193" s="4">
        <f t="shared" si="7"/>
        <v>0</v>
      </c>
      <c r="F193" s="4">
        <f t="shared" si="9"/>
        <v>200.25</v>
      </c>
    </row>
    <row r="194" spans="1:6" ht="12" hidden="1">
      <c r="A194" s="3">
        <f t="shared" si="8"/>
        <v>37874</v>
      </c>
      <c r="B194" s="4"/>
      <c r="C194" s="4">
        <v>1.5</v>
      </c>
      <c r="D194" s="4"/>
      <c r="E194" s="4">
        <f t="shared" si="7"/>
        <v>1.5</v>
      </c>
      <c r="F194" s="4">
        <f t="shared" si="9"/>
        <v>201.75</v>
      </c>
    </row>
    <row r="195" spans="1:6" ht="12" hidden="1">
      <c r="A195" s="3">
        <f t="shared" si="8"/>
        <v>37881</v>
      </c>
      <c r="B195" s="4"/>
      <c r="C195" s="4"/>
      <c r="D195" s="4"/>
      <c r="E195" s="4">
        <f t="shared" si="7"/>
        <v>0</v>
      </c>
      <c r="F195" s="4">
        <f t="shared" si="9"/>
        <v>201.75</v>
      </c>
    </row>
    <row r="196" spans="1:6" ht="12" hidden="1">
      <c r="A196" s="3">
        <f t="shared" si="8"/>
        <v>37888</v>
      </c>
      <c r="B196" s="4"/>
      <c r="C196" s="4"/>
      <c r="D196" s="4"/>
      <c r="E196" s="4">
        <f aca="true" t="shared" si="10" ref="E196:E209">SUM(B196:C196)</f>
        <v>0</v>
      </c>
      <c r="F196" s="4">
        <f aca="true" t="shared" si="11" ref="F196:F210">E196+F195</f>
        <v>201.75</v>
      </c>
    </row>
    <row r="197" spans="1:6" ht="12" hidden="1">
      <c r="A197" s="3">
        <f t="shared" si="8"/>
        <v>37895</v>
      </c>
      <c r="B197" s="4"/>
      <c r="C197" s="4">
        <v>1.5</v>
      </c>
      <c r="D197" s="4"/>
      <c r="E197" s="4">
        <f t="shared" si="10"/>
        <v>1.5</v>
      </c>
      <c r="F197" s="4">
        <f t="shared" si="11"/>
        <v>203.25</v>
      </c>
    </row>
    <row r="198" spans="1:6" ht="12" hidden="1">
      <c r="A198" s="3">
        <f t="shared" si="8"/>
        <v>37902</v>
      </c>
      <c r="B198" s="4"/>
      <c r="C198" s="4"/>
      <c r="D198" s="4"/>
      <c r="E198" s="4">
        <f t="shared" si="10"/>
        <v>0</v>
      </c>
      <c r="F198" s="4">
        <f t="shared" si="11"/>
        <v>203.25</v>
      </c>
    </row>
    <row r="199" spans="1:6" ht="12" hidden="1">
      <c r="A199" s="3">
        <f t="shared" si="8"/>
        <v>37909</v>
      </c>
      <c r="B199" s="4"/>
      <c r="C199" s="4"/>
      <c r="D199" s="4"/>
      <c r="E199" s="4">
        <f t="shared" si="10"/>
        <v>0</v>
      </c>
      <c r="F199" s="4">
        <f t="shared" si="11"/>
        <v>203.25</v>
      </c>
    </row>
    <row r="200" spans="1:6" ht="12" hidden="1">
      <c r="A200" s="3">
        <f t="shared" si="8"/>
        <v>37916</v>
      </c>
      <c r="B200" s="4"/>
      <c r="C200" s="4"/>
      <c r="D200" s="4"/>
      <c r="E200" s="4">
        <f t="shared" si="10"/>
        <v>0</v>
      </c>
      <c r="F200" s="4">
        <f t="shared" si="11"/>
        <v>203.25</v>
      </c>
    </row>
    <row r="201" spans="1:6" ht="12" hidden="1">
      <c r="A201" s="3">
        <f t="shared" si="8"/>
        <v>37923</v>
      </c>
      <c r="B201" s="4"/>
      <c r="C201" s="4"/>
      <c r="D201" s="4"/>
      <c r="E201" s="4">
        <f t="shared" si="10"/>
        <v>0</v>
      </c>
      <c r="F201" s="4">
        <f t="shared" si="11"/>
        <v>203.25</v>
      </c>
    </row>
    <row r="202" spans="1:6" ht="12" hidden="1">
      <c r="A202" s="3">
        <f t="shared" si="8"/>
        <v>37930</v>
      </c>
      <c r="B202" s="4"/>
      <c r="C202" s="4">
        <v>1.75</v>
      </c>
      <c r="D202" s="4"/>
      <c r="E202" s="4">
        <f t="shared" si="10"/>
        <v>1.75</v>
      </c>
      <c r="F202" s="4">
        <f t="shared" si="11"/>
        <v>205</v>
      </c>
    </row>
    <row r="203" spans="1:6" ht="12" hidden="1">
      <c r="A203" s="3">
        <f t="shared" si="8"/>
        <v>37937</v>
      </c>
      <c r="B203" s="4"/>
      <c r="C203" s="4"/>
      <c r="D203" s="4"/>
      <c r="E203" s="4">
        <f t="shared" si="10"/>
        <v>0</v>
      </c>
      <c r="F203" s="4">
        <f t="shared" si="11"/>
        <v>205</v>
      </c>
    </row>
    <row r="204" spans="1:6" ht="12" hidden="1">
      <c r="A204" s="3">
        <f t="shared" si="8"/>
        <v>37944</v>
      </c>
      <c r="B204" s="4"/>
      <c r="C204" s="4"/>
      <c r="D204" s="4"/>
      <c r="E204" s="4">
        <f t="shared" si="10"/>
        <v>0</v>
      </c>
      <c r="F204" s="4">
        <f t="shared" si="11"/>
        <v>205</v>
      </c>
    </row>
    <row r="205" spans="1:6" ht="12" hidden="1">
      <c r="A205" s="3">
        <f t="shared" si="8"/>
        <v>37951</v>
      </c>
      <c r="B205" s="4"/>
      <c r="C205" s="4"/>
      <c r="D205" s="4"/>
      <c r="E205" s="4">
        <f t="shared" si="10"/>
        <v>0</v>
      </c>
      <c r="F205" s="4">
        <f t="shared" si="11"/>
        <v>205</v>
      </c>
    </row>
    <row r="206" spans="1:6" ht="12" hidden="1">
      <c r="A206" s="3">
        <f t="shared" si="8"/>
        <v>37958</v>
      </c>
      <c r="B206" s="4">
        <v>2.5</v>
      </c>
      <c r="C206" s="4"/>
      <c r="D206" s="4"/>
      <c r="E206" s="4">
        <f t="shared" si="10"/>
        <v>2.5</v>
      </c>
      <c r="F206" s="4">
        <f t="shared" si="11"/>
        <v>207.5</v>
      </c>
    </row>
    <row r="207" spans="1:6" ht="12" hidden="1">
      <c r="A207" s="3">
        <f>A206+7</f>
        <v>37965</v>
      </c>
      <c r="B207" s="4"/>
      <c r="C207" s="4"/>
      <c r="D207" s="4"/>
      <c r="E207" s="4">
        <f t="shared" si="10"/>
        <v>0</v>
      </c>
      <c r="F207" s="4">
        <f t="shared" si="11"/>
        <v>207.5</v>
      </c>
    </row>
    <row r="208" spans="1:6" ht="12" hidden="1">
      <c r="A208" s="3">
        <f>A207+7</f>
        <v>37972</v>
      </c>
      <c r="B208" s="4"/>
      <c r="C208" s="4"/>
      <c r="D208" s="4"/>
      <c r="E208" s="4">
        <f t="shared" si="10"/>
        <v>0</v>
      </c>
      <c r="F208" s="4">
        <f t="shared" si="11"/>
        <v>207.5</v>
      </c>
    </row>
    <row r="209" spans="1:6" ht="12" hidden="1">
      <c r="A209" s="3">
        <f>A208+7</f>
        <v>37979</v>
      </c>
      <c r="B209" s="4"/>
      <c r="C209" s="4"/>
      <c r="D209" s="4"/>
      <c r="E209" s="4">
        <f t="shared" si="10"/>
        <v>0</v>
      </c>
      <c r="F209" s="4">
        <f t="shared" si="11"/>
        <v>207.5</v>
      </c>
    </row>
    <row r="210" spans="1:6" ht="12" hidden="1">
      <c r="A210" s="3">
        <f>A209+7</f>
        <v>37986</v>
      </c>
      <c r="B210" s="4">
        <v>7.5</v>
      </c>
      <c r="C210" s="4"/>
      <c r="D210" s="4"/>
      <c r="E210" s="4">
        <f>SUM(B210:D210)</f>
        <v>7.5</v>
      </c>
      <c r="F210" s="4">
        <f t="shared" si="11"/>
        <v>215</v>
      </c>
    </row>
    <row r="211" spans="1:6" ht="12" hidden="1">
      <c r="A211" s="3">
        <f aca="true" t="shared" si="12" ref="A211:A274">A210+7</f>
        <v>37993</v>
      </c>
      <c r="B211" s="4">
        <v>3.5</v>
      </c>
      <c r="C211" s="4"/>
      <c r="D211" s="4">
        <v>1</v>
      </c>
      <c r="E211" s="4">
        <f aca="true" t="shared" si="13" ref="E211:E264">SUM(B211:D211)</f>
        <v>4.5</v>
      </c>
      <c r="F211" s="4">
        <f aca="true" t="shared" si="14" ref="F211:F231">E211+F210</f>
        <v>219.5</v>
      </c>
    </row>
    <row r="212" spans="1:6" ht="12" hidden="1">
      <c r="A212" s="3">
        <f t="shared" si="12"/>
        <v>38000</v>
      </c>
      <c r="B212" s="4"/>
      <c r="C212" s="4"/>
      <c r="D212" s="4"/>
      <c r="E212" s="4">
        <f t="shared" si="13"/>
        <v>0</v>
      </c>
      <c r="F212" s="4">
        <f t="shared" si="14"/>
        <v>219.5</v>
      </c>
    </row>
    <row r="213" spans="1:6" ht="12" hidden="1">
      <c r="A213" s="3">
        <f t="shared" si="12"/>
        <v>38007</v>
      </c>
      <c r="B213" s="4"/>
      <c r="C213" s="4"/>
      <c r="D213" s="4"/>
      <c r="E213" s="4">
        <f t="shared" si="13"/>
        <v>0</v>
      </c>
      <c r="F213" s="4">
        <f t="shared" si="14"/>
        <v>219.5</v>
      </c>
    </row>
    <row r="214" spans="1:6" ht="12" hidden="1">
      <c r="A214" s="3">
        <f t="shared" si="12"/>
        <v>38014</v>
      </c>
      <c r="B214" s="4">
        <v>54.33</v>
      </c>
      <c r="C214" s="4"/>
      <c r="D214" s="4"/>
      <c r="E214" s="4">
        <f t="shared" si="13"/>
        <v>54.33</v>
      </c>
      <c r="F214" s="4">
        <f t="shared" si="14"/>
        <v>273.83</v>
      </c>
    </row>
    <row r="215" spans="1:6" ht="12" hidden="1">
      <c r="A215" s="3">
        <f t="shared" si="12"/>
        <v>38021</v>
      </c>
      <c r="B215" s="4">
        <v>14</v>
      </c>
      <c r="C215" s="4"/>
      <c r="D215" s="4">
        <v>1</v>
      </c>
      <c r="E215" s="4">
        <f t="shared" si="13"/>
        <v>15</v>
      </c>
      <c r="F215" s="4">
        <f t="shared" si="14"/>
        <v>288.83</v>
      </c>
    </row>
    <row r="216" spans="1:6" ht="12" hidden="1">
      <c r="A216" s="3">
        <f t="shared" si="12"/>
        <v>38028</v>
      </c>
      <c r="B216" s="4">
        <v>2.5</v>
      </c>
      <c r="C216" s="4">
        <v>2</v>
      </c>
      <c r="D216" s="4"/>
      <c r="E216" s="4">
        <f t="shared" si="13"/>
        <v>4.5</v>
      </c>
      <c r="F216" s="4">
        <f t="shared" si="14"/>
        <v>293.33</v>
      </c>
    </row>
    <row r="217" spans="1:6" ht="12" hidden="1">
      <c r="A217" s="3">
        <f t="shared" si="12"/>
        <v>38035</v>
      </c>
      <c r="B217" s="4"/>
      <c r="C217" s="4"/>
      <c r="D217" s="4"/>
      <c r="E217" s="4">
        <f t="shared" si="13"/>
        <v>0</v>
      </c>
      <c r="F217" s="4">
        <f t="shared" si="14"/>
        <v>293.33</v>
      </c>
    </row>
    <row r="218" spans="1:6" ht="12" hidden="1">
      <c r="A218" s="3">
        <f t="shared" si="12"/>
        <v>38042</v>
      </c>
      <c r="B218" s="4"/>
      <c r="C218" s="4">
        <v>12</v>
      </c>
      <c r="D218" s="4"/>
      <c r="E218" s="4">
        <f t="shared" si="13"/>
        <v>12</v>
      </c>
      <c r="F218" s="4">
        <f t="shared" si="14"/>
        <v>305.33</v>
      </c>
    </row>
    <row r="219" spans="1:6" ht="12" hidden="1">
      <c r="A219" s="3">
        <f t="shared" si="12"/>
        <v>38049</v>
      </c>
      <c r="B219" s="4"/>
      <c r="C219" s="4"/>
      <c r="D219" s="4">
        <v>4.5</v>
      </c>
      <c r="E219" s="4">
        <f t="shared" si="13"/>
        <v>4.5</v>
      </c>
      <c r="F219" s="4">
        <f t="shared" si="14"/>
        <v>309.83</v>
      </c>
    </row>
    <row r="220" spans="1:6" ht="12" hidden="1">
      <c r="A220" s="3">
        <f t="shared" si="12"/>
        <v>38056</v>
      </c>
      <c r="B220" s="4"/>
      <c r="C220" s="4"/>
      <c r="D220" s="4"/>
      <c r="E220" s="4">
        <f t="shared" si="13"/>
        <v>0</v>
      </c>
      <c r="F220" s="4">
        <f t="shared" si="14"/>
        <v>309.83</v>
      </c>
    </row>
    <row r="221" spans="1:6" ht="12" hidden="1">
      <c r="A221" s="3">
        <f t="shared" si="12"/>
        <v>38063</v>
      </c>
      <c r="B221" s="4"/>
      <c r="C221" s="4"/>
      <c r="D221" s="4">
        <v>5</v>
      </c>
      <c r="E221" s="4">
        <f t="shared" si="13"/>
        <v>5</v>
      </c>
      <c r="F221" s="4">
        <f t="shared" si="14"/>
        <v>314.83</v>
      </c>
    </row>
    <row r="222" spans="1:6" ht="12" hidden="1">
      <c r="A222" s="3">
        <f t="shared" si="12"/>
        <v>38070</v>
      </c>
      <c r="B222" s="4"/>
      <c r="C222" s="4"/>
      <c r="D222" s="4">
        <v>2</v>
      </c>
      <c r="E222" s="4">
        <f t="shared" si="13"/>
        <v>2</v>
      </c>
      <c r="F222" s="4">
        <f t="shared" si="14"/>
        <v>316.83</v>
      </c>
    </row>
    <row r="223" spans="1:6" ht="12" hidden="1">
      <c r="A223" s="3">
        <f t="shared" si="12"/>
        <v>38077</v>
      </c>
      <c r="B223" s="4">
        <v>83</v>
      </c>
      <c r="C223" s="4"/>
      <c r="D223" s="4">
        <v>27.5</v>
      </c>
      <c r="E223" s="4">
        <f t="shared" si="13"/>
        <v>110.5</v>
      </c>
      <c r="F223" s="4">
        <f t="shared" si="14"/>
        <v>427.33</v>
      </c>
    </row>
    <row r="224" spans="1:6" ht="12" hidden="1">
      <c r="A224" s="3">
        <f t="shared" si="12"/>
        <v>38084</v>
      </c>
      <c r="B224" s="4">
        <v>8.5</v>
      </c>
      <c r="C224" s="4"/>
      <c r="D224" s="4"/>
      <c r="E224" s="4">
        <f t="shared" si="13"/>
        <v>8.5</v>
      </c>
      <c r="F224" s="4">
        <f t="shared" si="14"/>
        <v>435.83</v>
      </c>
    </row>
    <row r="225" spans="1:6" ht="12" hidden="1">
      <c r="A225" s="3">
        <f t="shared" si="12"/>
        <v>38091</v>
      </c>
      <c r="B225" s="4">
        <v>4</v>
      </c>
      <c r="C225" s="4">
        <v>1</v>
      </c>
      <c r="D225" s="4"/>
      <c r="E225" s="4">
        <f t="shared" si="13"/>
        <v>5</v>
      </c>
      <c r="F225" s="4">
        <f t="shared" si="14"/>
        <v>440.83</v>
      </c>
    </row>
    <row r="226" spans="1:6" ht="12" hidden="1">
      <c r="A226" s="3">
        <f t="shared" si="12"/>
        <v>38098</v>
      </c>
      <c r="B226" s="4"/>
      <c r="C226" s="4"/>
      <c r="D226" s="4"/>
      <c r="E226" s="4">
        <f t="shared" si="13"/>
        <v>0</v>
      </c>
      <c r="F226" s="4">
        <f t="shared" si="14"/>
        <v>440.83</v>
      </c>
    </row>
    <row r="227" spans="1:6" ht="12" hidden="1">
      <c r="A227" s="3">
        <f t="shared" si="12"/>
        <v>38105</v>
      </c>
      <c r="B227" s="4"/>
      <c r="C227" s="4"/>
      <c r="D227" s="4"/>
      <c r="E227" s="4">
        <f t="shared" si="13"/>
        <v>0</v>
      </c>
      <c r="F227" s="4">
        <f t="shared" si="14"/>
        <v>440.83</v>
      </c>
    </row>
    <row r="228" spans="1:6" ht="12" hidden="1">
      <c r="A228" s="3">
        <f t="shared" si="12"/>
        <v>38112</v>
      </c>
      <c r="B228" s="4">
        <v>0.75</v>
      </c>
      <c r="C228" s="4"/>
      <c r="D228" s="4"/>
      <c r="E228" s="4">
        <f t="shared" si="13"/>
        <v>0.75</v>
      </c>
      <c r="F228" s="4">
        <f t="shared" si="14"/>
        <v>441.58</v>
      </c>
    </row>
    <row r="229" spans="1:6" ht="12" hidden="1">
      <c r="A229" s="3">
        <f t="shared" si="12"/>
        <v>38119</v>
      </c>
      <c r="B229" s="4">
        <v>10.5</v>
      </c>
      <c r="C229" s="4"/>
      <c r="D229" s="4"/>
      <c r="E229" s="4">
        <f t="shared" si="13"/>
        <v>10.5</v>
      </c>
      <c r="F229" s="4">
        <f t="shared" si="14"/>
        <v>452.08</v>
      </c>
    </row>
    <row r="230" spans="1:6" ht="12" hidden="1">
      <c r="A230" s="3">
        <f t="shared" si="12"/>
        <v>38126</v>
      </c>
      <c r="B230" s="4">
        <v>5.5</v>
      </c>
      <c r="C230" s="4"/>
      <c r="D230" s="4"/>
      <c r="E230" s="4">
        <f t="shared" si="13"/>
        <v>5.5</v>
      </c>
      <c r="F230" s="4">
        <f t="shared" si="14"/>
        <v>457.58</v>
      </c>
    </row>
    <row r="231" spans="1:6" ht="12" hidden="1">
      <c r="A231" s="3">
        <f t="shared" si="12"/>
        <v>38133</v>
      </c>
      <c r="B231" s="4">
        <v>20.5</v>
      </c>
      <c r="C231" s="4"/>
      <c r="D231" s="4"/>
      <c r="E231" s="4">
        <f t="shared" si="13"/>
        <v>20.5</v>
      </c>
      <c r="F231" s="4">
        <f t="shared" si="14"/>
        <v>478.08</v>
      </c>
    </row>
    <row r="232" spans="1:6" ht="12" hidden="1">
      <c r="A232" s="3">
        <f t="shared" si="12"/>
        <v>38140</v>
      </c>
      <c r="B232" s="4"/>
      <c r="C232" s="4"/>
      <c r="D232" s="4">
        <v>10.13</v>
      </c>
      <c r="E232" s="4">
        <f t="shared" si="13"/>
        <v>10.13</v>
      </c>
      <c r="F232" s="4">
        <f aca="true" t="shared" si="15" ref="F232:F252">E232+F231</f>
        <v>488.21</v>
      </c>
    </row>
    <row r="233" spans="1:6" ht="12" hidden="1">
      <c r="A233" s="3">
        <f t="shared" si="12"/>
        <v>38147</v>
      </c>
      <c r="B233" s="4"/>
      <c r="C233" s="4">
        <v>4.5</v>
      </c>
      <c r="D233" s="4">
        <v>0.66</v>
      </c>
      <c r="E233" s="4">
        <f t="shared" si="13"/>
        <v>5.16</v>
      </c>
      <c r="F233" s="4">
        <f t="shared" si="15"/>
        <v>493.37</v>
      </c>
    </row>
    <row r="234" spans="1:6" ht="12" hidden="1">
      <c r="A234" s="3">
        <f t="shared" si="12"/>
        <v>38154</v>
      </c>
      <c r="B234" s="4"/>
      <c r="C234" s="4">
        <v>9</v>
      </c>
      <c r="D234" s="4">
        <v>3</v>
      </c>
      <c r="E234" s="4">
        <f t="shared" si="13"/>
        <v>12</v>
      </c>
      <c r="F234" s="4">
        <f t="shared" si="15"/>
        <v>505.37</v>
      </c>
    </row>
    <row r="235" spans="1:6" ht="12" hidden="1">
      <c r="A235" s="3">
        <f t="shared" si="12"/>
        <v>38161</v>
      </c>
      <c r="B235" s="4"/>
      <c r="C235" s="4"/>
      <c r="D235" s="4"/>
      <c r="E235" s="4">
        <f t="shared" si="13"/>
        <v>0</v>
      </c>
      <c r="F235" s="4">
        <f t="shared" si="15"/>
        <v>505.37</v>
      </c>
    </row>
    <row r="236" spans="1:6" ht="12" hidden="1">
      <c r="A236" s="3">
        <f t="shared" si="12"/>
        <v>38168</v>
      </c>
      <c r="B236" s="4"/>
      <c r="C236" s="4"/>
      <c r="D236" s="4"/>
      <c r="E236" s="4">
        <f t="shared" si="13"/>
        <v>0</v>
      </c>
      <c r="F236" s="4">
        <f t="shared" si="15"/>
        <v>505.37</v>
      </c>
    </row>
    <row r="237" spans="1:9" s="7" customFormat="1" ht="12" customHeight="1">
      <c r="A237" s="6">
        <f t="shared" si="12"/>
        <v>38175</v>
      </c>
      <c r="E237" s="7">
        <f t="shared" si="13"/>
        <v>0</v>
      </c>
      <c r="F237" s="7">
        <f t="shared" si="15"/>
        <v>505.37</v>
      </c>
      <c r="I237" s="8"/>
    </row>
    <row r="238" spans="1:9" s="7" customFormat="1" ht="12" customHeight="1">
      <c r="A238" s="6">
        <f t="shared" si="12"/>
        <v>38182</v>
      </c>
      <c r="B238" s="7">
        <v>12</v>
      </c>
      <c r="E238" s="7">
        <f t="shared" si="13"/>
        <v>12</v>
      </c>
      <c r="F238" s="7">
        <f t="shared" si="15"/>
        <v>517.37</v>
      </c>
      <c r="I238" s="8"/>
    </row>
    <row r="239" spans="1:9" s="7" customFormat="1" ht="12" customHeight="1">
      <c r="A239" s="6">
        <f t="shared" si="12"/>
        <v>38189</v>
      </c>
      <c r="E239" s="7">
        <f t="shared" si="13"/>
        <v>0</v>
      </c>
      <c r="F239" s="7">
        <f t="shared" si="15"/>
        <v>517.37</v>
      </c>
      <c r="I239" s="8"/>
    </row>
    <row r="240" spans="1:9" s="7" customFormat="1" ht="12" customHeight="1">
      <c r="A240" s="6">
        <f t="shared" si="12"/>
        <v>38196</v>
      </c>
      <c r="E240" s="7">
        <f t="shared" si="13"/>
        <v>0</v>
      </c>
      <c r="F240" s="7">
        <f t="shared" si="15"/>
        <v>517.37</v>
      </c>
      <c r="I240" s="8"/>
    </row>
    <row r="241" spans="1:9" s="7" customFormat="1" ht="12" customHeight="1">
      <c r="A241" s="6">
        <f t="shared" si="12"/>
        <v>38203</v>
      </c>
      <c r="E241" s="7">
        <f t="shared" si="13"/>
        <v>0</v>
      </c>
      <c r="F241" s="7">
        <f t="shared" si="15"/>
        <v>517.37</v>
      </c>
      <c r="I241" s="8"/>
    </row>
    <row r="242" spans="1:9" s="7" customFormat="1" ht="12" customHeight="1">
      <c r="A242" s="6">
        <f t="shared" si="12"/>
        <v>38210</v>
      </c>
      <c r="E242" s="7">
        <f t="shared" si="13"/>
        <v>0</v>
      </c>
      <c r="F242" s="7">
        <f t="shared" si="15"/>
        <v>517.37</v>
      </c>
      <c r="I242" s="8"/>
    </row>
    <row r="243" spans="1:9" s="7" customFormat="1" ht="12" customHeight="1">
      <c r="A243" s="6">
        <f t="shared" si="12"/>
        <v>38217</v>
      </c>
      <c r="B243" s="7">
        <v>96.5</v>
      </c>
      <c r="E243" s="7">
        <f t="shared" si="13"/>
        <v>96.5</v>
      </c>
      <c r="F243" s="7">
        <f t="shared" si="15"/>
        <v>613.87</v>
      </c>
      <c r="I243" s="8"/>
    </row>
    <row r="244" spans="1:9" s="7" customFormat="1" ht="12" customHeight="1">
      <c r="A244" s="6">
        <f t="shared" si="12"/>
        <v>38224</v>
      </c>
      <c r="D244" s="7">
        <v>4</v>
      </c>
      <c r="E244" s="7">
        <f t="shared" si="13"/>
        <v>4</v>
      </c>
      <c r="F244" s="7">
        <f t="shared" si="15"/>
        <v>617.87</v>
      </c>
      <c r="I244" s="8"/>
    </row>
    <row r="245" spans="1:9" s="7" customFormat="1" ht="12" customHeight="1">
      <c r="A245" s="6">
        <f t="shared" si="12"/>
        <v>38231</v>
      </c>
      <c r="E245" s="7">
        <f t="shared" si="13"/>
        <v>0</v>
      </c>
      <c r="F245" s="7">
        <f t="shared" si="15"/>
        <v>617.87</v>
      </c>
      <c r="I245" s="8"/>
    </row>
    <row r="246" spans="1:9" s="7" customFormat="1" ht="12" customHeight="1">
      <c r="A246" s="6">
        <f t="shared" si="12"/>
        <v>38238</v>
      </c>
      <c r="E246" s="7">
        <f t="shared" si="13"/>
        <v>0</v>
      </c>
      <c r="F246" s="7">
        <f t="shared" si="15"/>
        <v>617.87</v>
      </c>
      <c r="I246" s="8"/>
    </row>
    <row r="247" spans="1:9" s="7" customFormat="1" ht="12" customHeight="1">
      <c r="A247" s="6">
        <f t="shared" si="12"/>
        <v>38245</v>
      </c>
      <c r="D247" s="7">
        <v>2.5</v>
      </c>
      <c r="E247" s="7">
        <f t="shared" si="13"/>
        <v>2.5</v>
      </c>
      <c r="F247" s="7">
        <f t="shared" si="15"/>
        <v>620.37</v>
      </c>
      <c r="I247" s="8"/>
    </row>
    <row r="248" spans="1:9" s="7" customFormat="1" ht="12" customHeight="1">
      <c r="A248" s="6">
        <f t="shared" si="12"/>
        <v>38252</v>
      </c>
      <c r="E248" s="7">
        <f t="shared" si="13"/>
        <v>0</v>
      </c>
      <c r="F248" s="7">
        <f t="shared" si="15"/>
        <v>620.37</v>
      </c>
      <c r="I248" s="8"/>
    </row>
    <row r="249" spans="1:9" s="7" customFormat="1" ht="12" customHeight="1">
      <c r="A249" s="6">
        <f t="shared" si="12"/>
        <v>38259</v>
      </c>
      <c r="D249" s="7">
        <v>100.5</v>
      </c>
      <c r="E249" s="7">
        <f t="shared" si="13"/>
        <v>100.5</v>
      </c>
      <c r="F249" s="7">
        <f t="shared" si="15"/>
        <v>720.87</v>
      </c>
      <c r="I249" s="8"/>
    </row>
    <row r="250" spans="1:9" s="7" customFormat="1" ht="12" customHeight="1">
      <c r="A250" s="6">
        <f t="shared" si="12"/>
        <v>38266</v>
      </c>
      <c r="B250" s="7">
        <v>4.5</v>
      </c>
      <c r="D250" s="7">
        <v>41.75</v>
      </c>
      <c r="E250" s="7">
        <f t="shared" si="13"/>
        <v>46.25</v>
      </c>
      <c r="F250" s="7">
        <f t="shared" si="15"/>
        <v>767.12</v>
      </c>
      <c r="I250" s="8"/>
    </row>
    <row r="251" spans="1:9" s="7" customFormat="1" ht="12" customHeight="1">
      <c r="A251" s="6">
        <f t="shared" si="12"/>
        <v>38273</v>
      </c>
      <c r="C251" s="7">
        <v>0.75</v>
      </c>
      <c r="D251" s="7">
        <v>14.5</v>
      </c>
      <c r="E251" s="7">
        <f t="shared" si="13"/>
        <v>15.25</v>
      </c>
      <c r="F251" s="7">
        <f t="shared" si="15"/>
        <v>782.37</v>
      </c>
      <c r="I251" s="8"/>
    </row>
    <row r="252" spans="1:9" s="7" customFormat="1" ht="12" customHeight="1">
      <c r="A252" s="6">
        <f t="shared" si="12"/>
        <v>38280</v>
      </c>
      <c r="D252" s="7">
        <v>1.5</v>
      </c>
      <c r="E252" s="7">
        <f t="shared" si="13"/>
        <v>1.5</v>
      </c>
      <c r="F252" s="7">
        <f t="shared" si="15"/>
        <v>783.87</v>
      </c>
      <c r="I252" s="8"/>
    </row>
    <row r="253" spans="1:9" s="7" customFormat="1" ht="12" customHeight="1">
      <c r="A253" s="6">
        <f t="shared" si="12"/>
        <v>38287</v>
      </c>
      <c r="B253" s="7">
        <v>19</v>
      </c>
      <c r="D253" s="7">
        <v>3</v>
      </c>
      <c r="E253" s="7">
        <f t="shared" si="13"/>
        <v>22</v>
      </c>
      <c r="F253" s="7">
        <f aca="true" t="shared" si="16" ref="F253:F258">E253+F252</f>
        <v>805.87</v>
      </c>
      <c r="I253" s="8"/>
    </row>
    <row r="254" spans="1:9" s="7" customFormat="1" ht="12" customHeight="1">
      <c r="A254" s="6">
        <f t="shared" si="12"/>
        <v>38294</v>
      </c>
      <c r="B254" s="7">
        <v>2.5</v>
      </c>
      <c r="D254" s="7">
        <v>15</v>
      </c>
      <c r="E254" s="7">
        <f t="shared" si="13"/>
        <v>17.5</v>
      </c>
      <c r="F254" s="7">
        <f t="shared" si="16"/>
        <v>823.37</v>
      </c>
      <c r="I254" s="8"/>
    </row>
    <row r="255" spans="1:9" s="7" customFormat="1" ht="12" customHeight="1">
      <c r="A255" s="6">
        <f t="shared" si="12"/>
        <v>38301</v>
      </c>
      <c r="E255" s="7">
        <f t="shared" si="13"/>
        <v>0</v>
      </c>
      <c r="F255" s="7">
        <f t="shared" si="16"/>
        <v>823.37</v>
      </c>
      <c r="I255" s="8"/>
    </row>
    <row r="256" spans="1:9" s="7" customFormat="1" ht="12" customHeight="1">
      <c r="A256" s="6">
        <f t="shared" si="12"/>
        <v>38308</v>
      </c>
      <c r="D256" s="7">
        <v>25.5</v>
      </c>
      <c r="E256" s="7">
        <f t="shared" si="13"/>
        <v>25.5</v>
      </c>
      <c r="F256" s="7">
        <f t="shared" si="16"/>
        <v>848.87</v>
      </c>
      <c r="I256" s="8"/>
    </row>
    <row r="257" spans="1:9" s="7" customFormat="1" ht="12" customHeight="1">
      <c r="A257" s="6">
        <f t="shared" si="12"/>
        <v>38315</v>
      </c>
      <c r="B257" s="7">
        <v>3.5</v>
      </c>
      <c r="E257" s="7">
        <f t="shared" si="13"/>
        <v>3.5</v>
      </c>
      <c r="F257" s="7">
        <f t="shared" si="16"/>
        <v>852.37</v>
      </c>
      <c r="I257" s="8"/>
    </row>
    <row r="258" spans="1:9" s="7" customFormat="1" ht="12" customHeight="1">
      <c r="A258" s="6">
        <f t="shared" si="12"/>
        <v>38322</v>
      </c>
      <c r="B258" s="7">
        <v>12</v>
      </c>
      <c r="E258" s="7">
        <f t="shared" si="13"/>
        <v>12</v>
      </c>
      <c r="F258" s="7">
        <f t="shared" si="16"/>
        <v>864.37</v>
      </c>
      <c r="I258" s="8"/>
    </row>
    <row r="259" spans="1:9" s="7" customFormat="1" ht="12" customHeight="1">
      <c r="A259" s="6">
        <f t="shared" si="12"/>
        <v>38329</v>
      </c>
      <c r="D259" s="7">
        <v>69.25</v>
      </c>
      <c r="E259" s="7">
        <f t="shared" si="13"/>
        <v>69.25</v>
      </c>
      <c r="F259" s="7">
        <f aca="true" t="shared" si="17" ref="F259:F264">E259+F258</f>
        <v>933.62</v>
      </c>
      <c r="I259" s="8"/>
    </row>
    <row r="260" spans="1:9" s="7" customFormat="1" ht="12" customHeight="1">
      <c r="A260" s="6">
        <f t="shared" si="12"/>
        <v>38336</v>
      </c>
      <c r="B260" s="7">
        <v>21</v>
      </c>
      <c r="E260" s="7">
        <f t="shared" si="13"/>
        <v>21</v>
      </c>
      <c r="F260" s="7">
        <f t="shared" si="17"/>
        <v>954.62</v>
      </c>
      <c r="I260" s="8"/>
    </row>
    <row r="261" spans="1:9" s="7" customFormat="1" ht="12" customHeight="1">
      <c r="A261" s="6">
        <f t="shared" si="12"/>
        <v>38343</v>
      </c>
      <c r="C261" s="7">
        <v>1.33</v>
      </c>
      <c r="E261" s="7">
        <f t="shared" si="13"/>
        <v>1.33</v>
      </c>
      <c r="F261" s="7">
        <f t="shared" si="17"/>
        <v>955.95</v>
      </c>
      <c r="I261" s="8"/>
    </row>
    <row r="262" spans="1:9" s="7" customFormat="1" ht="12" customHeight="1">
      <c r="A262" s="6">
        <f t="shared" si="12"/>
        <v>38350</v>
      </c>
      <c r="D262" s="7">
        <v>8.25</v>
      </c>
      <c r="E262" s="7">
        <f t="shared" si="13"/>
        <v>8.25</v>
      </c>
      <c r="F262" s="7">
        <f t="shared" si="17"/>
        <v>964.2</v>
      </c>
      <c r="I262" s="8"/>
    </row>
    <row r="263" spans="1:9" s="7" customFormat="1" ht="12" customHeight="1">
      <c r="A263" s="6">
        <f t="shared" si="12"/>
        <v>38357</v>
      </c>
      <c r="D263" s="7">
        <v>8.5</v>
      </c>
      <c r="E263" s="7">
        <f t="shared" si="13"/>
        <v>8.5</v>
      </c>
      <c r="F263" s="7">
        <f t="shared" si="17"/>
        <v>972.7</v>
      </c>
      <c r="I263" s="8"/>
    </row>
    <row r="264" spans="1:9" s="7" customFormat="1" ht="12" customHeight="1">
      <c r="A264" s="6">
        <f t="shared" si="12"/>
        <v>38364</v>
      </c>
      <c r="E264" s="7">
        <f t="shared" si="13"/>
        <v>0</v>
      </c>
      <c r="F264" s="7">
        <f t="shared" si="17"/>
        <v>972.7</v>
      </c>
      <c r="I264" s="8"/>
    </row>
    <row r="265" spans="1:9" s="7" customFormat="1" ht="12" customHeight="1">
      <c r="A265" s="6">
        <f t="shared" si="12"/>
        <v>38371</v>
      </c>
      <c r="E265" s="7">
        <f aca="true" t="shared" si="18" ref="E265:E280">SUM(B265:D265)</f>
        <v>0</v>
      </c>
      <c r="F265" s="7">
        <f aca="true" t="shared" si="19" ref="F265:F280">E265+F264</f>
        <v>972.7</v>
      </c>
      <c r="I265" s="8"/>
    </row>
    <row r="266" spans="1:9" s="7" customFormat="1" ht="12" customHeight="1">
      <c r="A266" s="6">
        <f t="shared" si="12"/>
        <v>38378</v>
      </c>
      <c r="E266" s="7">
        <f t="shared" si="18"/>
        <v>0</v>
      </c>
      <c r="F266" s="7">
        <f t="shared" si="19"/>
        <v>972.7</v>
      </c>
      <c r="I266" s="8"/>
    </row>
    <row r="267" spans="1:9" s="7" customFormat="1" ht="12" customHeight="1">
      <c r="A267" s="6">
        <f t="shared" si="12"/>
        <v>38385</v>
      </c>
      <c r="E267" s="7">
        <f t="shared" si="18"/>
        <v>0</v>
      </c>
      <c r="F267" s="7">
        <f t="shared" si="19"/>
        <v>972.7</v>
      </c>
      <c r="I267" s="8"/>
    </row>
    <row r="268" spans="1:9" s="7" customFormat="1" ht="12" customHeight="1">
      <c r="A268" s="6">
        <f t="shared" si="12"/>
        <v>38392</v>
      </c>
      <c r="E268" s="7">
        <f t="shared" si="18"/>
        <v>0</v>
      </c>
      <c r="F268" s="7">
        <f t="shared" si="19"/>
        <v>972.7</v>
      </c>
      <c r="I268" s="8"/>
    </row>
    <row r="269" spans="1:9" s="7" customFormat="1" ht="12" customHeight="1">
      <c r="A269" s="6">
        <f t="shared" si="12"/>
        <v>38399</v>
      </c>
      <c r="E269" s="7">
        <f t="shared" si="18"/>
        <v>0</v>
      </c>
      <c r="F269" s="7">
        <f t="shared" si="19"/>
        <v>972.7</v>
      </c>
      <c r="I269" s="8"/>
    </row>
    <row r="270" spans="1:9" s="7" customFormat="1" ht="12" customHeight="1">
      <c r="A270" s="6">
        <f t="shared" si="12"/>
        <v>38406</v>
      </c>
      <c r="C270" s="7">
        <v>25</v>
      </c>
      <c r="E270" s="7">
        <f t="shared" si="18"/>
        <v>25</v>
      </c>
      <c r="F270" s="7">
        <f t="shared" si="19"/>
        <v>997.7</v>
      </c>
      <c r="I270" s="8"/>
    </row>
    <row r="271" spans="1:9" s="7" customFormat="1" ht="12" customHeight="1">
      <c r="A271" s="6">
        <f t="shared" si="12"/>
        <v>38413</v>
      </c>
      <c r="B271" s="7">
        <v>5.75</v>
      </c>
      <c r="E271" s="7">
        <f t="shared" si="18"/>
        <v>5.75</v>
      </c>
      <c r="F271" s="7">
        <f t="shared" si="19"/>
        <v>1003.45</v>
      </c>
      <c r="I271" s="8"/>
    </row>
    <row r="272" spans="1:9" s="7" customFormat="1" ht="12" customHeight="1">
      <c r="A272" s="6">
        <f t="shared" si="12"/>
        <v>38420</v>
      </c>
      <c r="E272" s="7">
        <f t="shared" si="18"/>
        <v>0</v>
      </c>
      <c r="F272" s="7">
        <f t="shared" si="19"/>
        <v>1003.45</v>
      </c>
      <c r="I272" s="8"/>
    </row>
    <row r="273" spans="1:9" s="7" customFormat="1" ht="12" customHeight="1">
      <c r="A273" s="6">
        <f t="shared" si="12"/>
        <v>38427</v>
      </c>
      <c r="B273" s="7">
        <v>20.5</v>
      </c>
      <c r="D273" s="7">
        <v>16</v>
      </c>
      <c r="E273" s="7">
        <f t="shared" si="18"/>
        <v>36.5</v>
      </c>
      <c r="F273" s="7">
        <f t="shared" si="19"/>
        <v>1039.95</v>
      </c>
      <c r="I273" s="8"/>
    </row>
    <row r="274" spans="1:9" s="7" customFormat="1" ht="12" customHeight="1">
      <c r="A274" s="6">
        <f t="shared" si="12"/>
        <v>38434</v>
      </c>
      <c r="E274" s="7">
        <f t="shared" si="18"/>
        <v>0</v>
      </c>
      <c r="F274" s="7">
        <f t="shared" si="19"/>
        <v>1039.95</v>
      </c>
      <c r="I274" s="8"/>
    </row>
    <row r="275" spans="1:9" s="7" customFormat="1" ht="12" customHeight="1">
      <c r="A275" s="6">
        <f aca="true" t="shared" si="20" ref="A275:A333">A274+7</f>
        <v>38441</v>
      </c>
      <c r="E275" s="7">
        <f t="shared" si="18"/>
        <v>0</v>
      </c>
      <c r="F275" s="7">
        <f t="shared" si="19"/>
        <v>1039.95</v>
      </c>
      <c r="I275" s="8"/>
    </row>
    <row r="276" spans="1:9" s="7" customFormat="1" ht="12" customHeight="1">
      <c r="A276" s="6">
        <f t="shared" si="20"/>
        <v>38448</v>
      </c>
      <c r="E276" s="7">
        <f t="shared" si="18"/>
        <v>0</v>
      </c>
      <c r="F276" s="7">
        <f t="shared" si="19"/>
        <v>1039.95</v>
      </c>
      <c r="I276" s="8"/>
    </row>
    <row r="277" spans="1:9" s="7" customFormat="1" ht="12" customHeight="1">
      <c r="A277" s="6">
        <f t="shared" si="20"/>
        <v>38455</v>
      </c>
      <c r="E277" s="7">
        <f t="shared" si="18"/>
        <v>0</v>
      </c>
      <c r="F277" s="7">
        <f t="shared" si="19"/>
        <v>1039.95</v>
      </c>
      <c r="I277" s="8"/>
    </row>
    <row r="278" spans="1:9" s="7" customFormat="1" ht="12" customHeight="1">
      <c r="A278" s="6">
        <f t="shared" si="20"/>
        <v>38462</v>
      </c>
      <c r="C278" s="7">
        <v>73.5</v>
      </c>
      <c r="E278" s="7">
        <f t="shared" si="18"/>
        <v>73.5</v>
      </c>
      <c r="F278" s="7">
        <f t="shared" si="19"/>
        <v>1113.45</v>
      </c>
      <c r="I278" s="8"/>
    </row>
    <row r="279" spans="1:9" s="7" customFormat="1" ht="12" customHeight="1">
      <c r="A279" s="6">
        <f t="shared" si="20"/>
        <v>38469</v>
      </c>
      <c r="B279" s="7">
        <v>35</v>
      </c>
      <c r="E279" s="7">
        <f t="shared" si="18"/>
        <v>35</v>
      </c>
      <c r="F279" s="7">
        <f t="shared" si="19"/>
        <v>1148.45</v>
      </c>
      <c r="I279" s="8"/>
    </row>
    <row r="280" spans="1:9" s="7" customFormat="1" ht="12" customHeight="1">
      <c r="A280" s="6">
        <f t="shared" si="20"/>
        <v>38476</v>
      </c>
      <c r="B280" s="7">
        <v>18.25</v>
      </c>
      <c r="E280" s="7">
        <f t="shared" si="18"/>
        <v>18.25</v>
      </c>
      <c r="F280" s="7">
        <f t="shared" si="19"/>
        <v>1166.7</v>
      </c>
      <c r="I280" s="8"/>
    </row>
    <row r="281" spans="1:9" s="7" customFormat="1" ht="12" customHeight="1">
      <c r="A281" s="6">
        <f t="shared" si="20"/>
        <v>38483</v>
      </c>
      <c r="E281" s="7">
        <f aca="true" t="shared" si="21" ref="E281:E288">SUM(B281:D281)</f>
        <v>0</v>
      </c>
      <c r="F281" s="7">
        <f aca="true" t="shared" si="22" ref="F281:F288">E281+F280</f>
        <v>1166.7</v>
      </c>
      <c r="I281" s="8"/>
    </row>
    <row r="282" spans="1:9" s="7" customFormat="1" ht="12" customHeight="1">
      <c r="A282" s="6">
        <f t="shared" si="20"/>
        <v>38490</v>
      </c>
      <c r="B282" s="7">
        <v>2</v>
      </c>
      <c r="E282" s="7">
        <f t="shared" si="21"/>
        <v>2</v>
      </c>
      <c r="F282" s="7">
        <f t="shared" si="22"/>
        <v>1168.7</v>
      </c>
      <c r="I282" s="8"/>
    </row>
    <row r="283" spans="1:9" s="7" customFormat="1" ht="12" customHeight="1">
      <c r="A283" s="6">
        <f t="shared" si="20"/>
        <v>38497</v>
      </c>
      <c r="E283" s="7">
        <f t="shared" si="21"/>
        <v>0</v>
      </c>
      <c r="F283" s="7">
        <f t="shared" si="22"/>
        <v>1168.7</v>
      </c>
      <c r="I283" s="8"/>
    </row>
    <row r="284" spans="1:9" s="7" customFormat="1" ht="12" customHeight="1">
      <c r="A284" s="6">
        <f t="shared" si="20"/>
        <v>38504</v>
      </c>
      <c r="E284" s="7">
        <f t="shared" si="21"/>
        <v>0</v>
      </c>
      <c r="F284" s="7">
        <f t="shared" si="22"/>
        <v>1168.7</v>
      </c>
      <c r="I284" s="8"/>
    </row>
    <row r="285" spans="1:9" s="7" customFormat="1" ht="12" customHeight="1">
      <c r="A285" s="6">
        <f t="shared" si="20"/>
        <v>38511</v>
      </c>
      <c r="B285" s="7">
        <v>30.5</v>
      </c>
      <c r="E285" s="7">
        <f t="shared" si="21"/>
        <v>30.5</v>
      </c>
      <c r="F285" s="7">
        <f t="shared" si="22"/>
        <v>1199.2</v>
      </c>
      <c r="I285" s="8"/>
    </row>
    <row r="286" spans="1:9" s="7" customFormat="1" ht="12" customHeight="1">
      <c r="A286" s="6">
        <f t="shared" si="20"/>
        <v>38518</v>
      </c>
      <c r="E286" s="7">
        <f t="shared" si="21"/>
        <v>0</v>
      </c>
      <c r="F286" s="7">
        <f t="shared" si="22"/>
        <v>1199.2</v>
      </c>
      <c r="I286" s="8"/>
    </row>
    <row r="287" spans="1:9" s="7" customFormat="1" ht="12" customHeight="1">
      <c r="A287" s="6">
        <f t="shared" si="20"/>
        <v>38525</v>
      </c>
      <c r="E287" s="7">
        <f t="shared" si="21"/>
        <v>0</v>
      </c>
      <c r="F287" s="7">
        <f t="shared" si="22"/>
        <v>1199.2</v>
      </c>
      <c r="I287" s="8"/>
    </row>
    <row r="288" spans="1:9" s="7" customFormat="1" ht="12" customHeight="1">
      <c r="A288" s="6">
        <f t="shared" si="20"/>
        <v>38532</v>
      </c>
      <c r="B288" s="7">
        <v>3</v>
      </c>
      <c r="C288" s="7">
        <v>1</v>
      </c>
      <c r="E288" s="7">
        <f t="shared" si="21"/>
        <v>4</v>
      </c>
      <c r="F288" s="7">
        <f t="shared" si="22"/>
        <v>1203.2</v>
      </c>
      <c r="I288" s="8"/>
    </row>
    <row r="289" spans="1:9" s="7" customFormat="1" ht="12" customHeight="1">
      <c r="A289" s="6">
        <f t="shared" si="20"/>
        <v>38539</v>
      </c>
      <c r="D289" s="7">
        <v>11.5</v>
      </c>
      <c r="E289" s="7">
        <f aca="true" t="shared" si="23" ref="E289:E297">SUM(B289:D289)</f>
        <v>11.5</v>
      </c>
      <c r="F289" s="7">
        <f aca="true" t="shared" si="24" ref="F289:F297">E289+F288</f>
        <v>1214.7</v>
      </c>
      <c r="I289" s="8"/>
    </row>
    <row r="290" spans="1:9" s="7" customFormat="1" ht="12" customHeight="1">
      <c r="A290" s="6">
        <f t="shared" si="20"/>
        <v>38546</v>
      </c>
      <c r="E290" s="7">
        <f t="shared" si="23"/>
        <v>0</v>
      </c>
      <c r="F290" s="7">
        <f t="shared" si="24"/>
        <v>1214.7</v>
      </c>
      <c r="I290" s="8"/>
    </row>
    <row r="291" spans="1:6" ht="12">
      <c r="A291" s="6">
        <f t="shared" si="20"/>
        <v>38553</v>
      </c>
      <c r="E291" s="7">
        <f t="shared" si="23"/>
        <v>0</v>
      </c>
      <c r="F291" s="7">
        <f t="shared" si="24"/>
        <v>1214.7</v>
      </c>
    </row>
    <row r="292" spans="1:6" ht="12">
      <c r="A292" s="6">
        <f t="shared" si="20"/>
        <v>38560</v>
      </c>
      <c r="E292" s="7">
        <f t="shared" si="23"/>
        <v>0</v>
      </c>
      <c r="F292" s="7">
        <f t="shared" si="24"/>
        <v>1214.7</v>
      </c>
    </row>
    <row r="293" spans="1:6" ht="12">
      <c r="A293" s="6">
        <f t="shared" si="20"/>
        <v>38567</v>
      </c>
      <c r="E293" s="7">
        <f t="shared" si="23"/>
        <v>0</v>
      </c>
      <c r="F293" s="7">
        <f t="shared" si="24"/>
        <v>1214.7</v>
      </c>
    </row>
    <row r="294" spans="1:6" ht="12">
      <c r="A294" s="6">
        <f t="shared" si="20"/>
        <v>38574</v>
      </c>
      <c r="C294">
        <v>43</v>
      </c>
      <c r="E294" s="7">
        <f t="shared" si="23"/>
        <v>43</v>
      </c>
      <c r="F294" s="7">
        <f t="shared" si="24"/>
        <v>1257.7</v>
      </c>
    </row>
    <row r="295" spans="1:6" ht="12">
      <c r="A295" s="6">
        <f t="shared" si="20"/>
        <v>38581</v>
      </c>
      <c r="B295">
        <v>28</v>
      </c>
      <c r="E295" s="7">
        <f t="shared" si="23"/>
        <v>28</v>
      </c>
      <c r="F295" s="7">
        <f t="shared" si="24"/>
        <v>1285.7</v>
      </c>
    </row>
    <row r="296" spans="1:6" ht="12">
      <c r="A296" s="6">
        <f t="shared" si="20"/>
        <v>38588</v>
      </c>
      <c r="E296" s="7">
        <f t="shared" si="23"/>
        <v>0</v>
      </c>
      <c r="F296" s="7">
        <f t="shared" si="24"/>
        <v>1285.7</v>
      </c>
    </row>
    <row r="297" spans="1:6" ht="12">
      <c r="A297" s="6">
        <f t="shared" si="20"/>
        <v>38595</v>
      </c>
      <c r="E297" s="7">
        <f t="shared" si="23"/>
        <v>0</v>
      </c>
      <c r="F297" s="7">
        <f t="shared" si="24"/>
        <v>1285.7</v>
      </c>
    </row>
    <row r="298" spans="1:6" ht="12">
      <c r="A298" s="6">
        <f t="shared" si="20"/>
        <v>38602</v>
      </c>
      <c r="B298">
        <v>12</v>
      </c>
      <c r="E298" s="7">
        <f aca="true" t="shared" si="25" ref="E298:E307">SUM(B298:D298)</f>
        <v>12</v>
      </c>
      <c r="F298" s="7">
        <f aca="true" t="shared" si="26" ref="F298:F307">E298+F297</f>
        <v>1297.7</v>
      </c>
    </row>
    <row r="299" spans="1:6" ht="12">
      <c r="A299" s="6">
        <f t="shared" si="20"/>
        <v>38609</v>
      </c>
      <c r="C299">
        <v>5.5</v>
      </c>
      <c r="E299" s="7">
        <f t="shared" si="25"/>
        <v>5.5</v>
      </c>
      <c r="F299" s="7">
        <f t="shared" si="26"/>
        <v>1303.2</v>
      </c>
    </row>
    <row r="300" spans="1:6" ht="12">
      <c r="A300" s="6">
        <f t="shared" si="20"/>
        <v>38616</v>
      </c>
      <c r="E300" s="7">
        <f t="shared" si="25"/>
        <v>0</v>
      </c>
      <c r="F300" s="7">
        <f t="shared" si="26"/>
        <v>1303.2</v>
      </c>
    </row>
    <row r="301" spans="1:6" ht="12">
      <c r="A301" s="6">
        <f t="shared" si="20"/>
        <v>38623</v>
      </c>
      <c r="E301" s="7">
        <f t="shared" si="25"/>
        <v>0</v>
      </c>
      <c r="F301" s="7">
        <f t="shared" si="26"/>
        <v>1303.2</v>
      </c>
    </row>
    <row r="302" spans="1:6" ht="12">
      <c r="A302" s="6">
        <f t="shared" si="20"/>
        <v>38630</v>
      </c>
      <c r="E302" s="7">
        <f t="shared" si="25"/>
        <v>0</v>
      </c>
      <c r="F302" s="7">
        <f t="shared" si="26"/>
        <v>1303.2</v>
      </c>
    </row>
    <row r="303" spans="1:6" ht="12">
      <c r="A303" s="6">
        <f t="shared" si="20"/>
        <v>38637</v>
      </c>
      <c r="B303">
        <v>9.5</v>
      </c>
      <c r="E303" s="7">
        <f t="shared" si="25"/>
        <v>9.5</v>
      </c>
      <c r="F303" s="7">
        <f t="shared" si="26"/>
        <v>1312.7</v>
      </c>
    </row>
    <row r="304" spans="1:6" ht="12">
      <c r="A304" s="6">
        <f t="shared" si="20"/>
        <v>38644</v>
      </c>
      <c r="E304" s="7">
        <f t="shared" si="25"/>
        <v>0</v>
      </c>
      <c r="F304" s="7">
        <f t="shared" si="26"/>
        <v>1312.7</v>
      </c>
    </row>
    <row r="305" spans="1:6" ht="12">
      <c r="A305" s="6">
        <f t="shared" si="20"/>
        <v>38651</v>
      </c>
      <c r="B305">
        <v>41.5</v>
      </c>
      <c r="E305" s="7">
        <f t="shared" si="25"/>
        <v>41.5</v>
      </c>
      <c r="F305" s="7">
        <f t="shared" si="26"/>
        <v>1354.2</v>
      </c>
    </row>
    <row r="306" spans="1:6" ht="12">
      <c r="A306" s="6">
        <f t="shared" si="20"/>
        <v>38658</v>
      </c>
      <c r="E306" s="7">
        <f t="shared" si="25"/>
        <v>0</v>
      </c>
      <c r="F306" s="7">
        <f t="shared" si="26"/>
        <v>1354.2</v>
      </c>
    </row>
    <row r="307" spans="1:6" ht="12">
      <c r="A307" s="6">
        <f t="shared" si="20"/>
        <v>38665</v>
      </c>
      <c r="E307" s="7">
        <f t="shared" si="25"/>
        <v>0</v>
      </c>
      <c r="F307" s="7">
        <f t="shared" si="26"/>
        <v>1354.2</v>
      </c>
    </row>
    <row r="308" ht="12">
      <c r="A308" s="6">
        <f t="shared" si="20"/>
        <v>38672</v>
      </c>
    </row>
    <row r="309" spans="1:10" ht="12">
      <c r="A309" s="6">
        <f t="shared" si="20"/>
        <v>38679</v>
      </c>
      <c r="H309">
        <f>SUM(B306:B309)</f>
        <v>0</v>
      </c>
      <c r="I309">
        <f>SUM(C306:C309)</f>
        <v>0</v>
      </c>
      <c r="J309">
        <f>SUM(D306:D309)</f>
        <v>0</v>
      </c>
    </row>
    <row r="310" spans="1:9" ht="12">
      <c r="A310" s="6">
        <f t="shared" si="20"/>
        <v>38686</v>
      </c>
      <c r="I310"/>
    </row>
    <row r="311" spans="1:9" ht="12">
      <c r="A311" s="6">
        <f t="shared" si="20"/>
        <v>38693</v>
      </c>
      <c r="B311">
        <v>23.25</v>
      </c>
      <c r="C311">
        <v>5.5</v>
      </c>
      <c r="I311"/>
    </row>
    <row r="312" spans="1:9" ht="12">
      <c r="A312" s="6">
        <f t="shared" si="20"/>
        <v>38700</v>
      </c>
      <c r="I312"/>
    </row>
    <row r="313" spans="1:9" ht="12">
      <c r="A313" s="6">
        <f t="shared" si="20"/>
        <v>38707</v>
      </c>
      <c r="I313"/>
    </row>
    <row r="314" spans="1:10" ht="12">
      <c r="A314" s="6">
        <f t="shared" si="20"/>
        <v>38714</v>
      </c>
      <c r="B314">
        <v>0.75</v>
      </c>
      <c r="H314">
        <f>SUM(B310:B314)</f>
        <v>24</v>
      </c>
      <c r="I314">
        <f>SUM(C310:C314)</f>
        <v>5.5</v>
      </c>
      <c r="J314">
        <f>SUM(D310:D314)</f>
        <v>0</v>
      </c>
    </row>
    <row r="315" spans="1:9" ht="12">
      <c r="A315" s="6">
        <f t="shared" si="20"/>
        <v>38721</v>
      </c>
      <c r="I315"/>
    </row>
    <row r="316" spans="1:9" ht="12">
      <c r="A316" s="6">
        <f t="shared" si="20"/>
        <v>38728</v>
      </c>
      <c r="I316"/>
    </row>
    <row r="317" spans="1:9" ht="12">
      <c r="A317" s="6">
        <f t="shared" si="20"/>
        <v>38735</v>
      </c>
      <c r="I317"/>
    </row>
    <row r="318" spans="1:10" ht="12">
      <c r="A318" s="6">
        <f t="shared" si="20"/>
        <v>38742</v>
      </c>
      <c r="H318">
        <f>SUM(B315:B318)</f>
        <v>0</v>
      </c>
      <c r="I318">
        <f>SUM(C315:C318)</f>
        <v>0</v>
      </c>
      <c r="J318">
        <f>SUM(D315:D318)</f>
        <v>0</v>
      </c>
    </row>
    <row r="319" spans="1:9" ht="12">
      <c r="A319" s="6">
        <f t="shared" si="20"/>
        <v>38749</v>
      </c>
      <c r="I319"/>
    </row>
    <row r="320" spans="1:9" ht="12">
      <c r="A320" s="6">
        <f t="shared" si="20"/>
        <v>38756</v>
      </c>
      <c r="B320">
        <v>7.75</v>
      </c>
      <c r="I320"/>
    </row>
    <row r="321" spans="1:9" ht="12">
      <c r="A321" s="6">
        <f t="shared" si="20"/>
        <v>38763</v>
      </c>
      <c r="I321"/>
    </row>
    <row r="322" spans="1:10" ht="12">
      <c r="A322" s="6">
        <f t="shared" si="20"/>
        <v>38770</v>
      </c>
      <c r="B322">
        <v>4.5</v>
      </c>
      <c r="H322">
        <f>SUM(B319:B322)</f>
        <v>12.25</v>
      </c>
      <c r="I322">
        <f>SUM(C319:C322)</f>
        <v>0</v>
      </c>
      <c r="J322">
        <f>SUM(D319:D322)</f>
        <v>0</v>
      </c>
    </row>
    <row r="323" spans="1:9" ht="12">
      <c r="A323" s="6">
        <f t="shared" si="20"/>
        <v>38777</v>
      </c>
      <c r="I323"/>
    </row>
    <row r="324" spans="1:9" ht="12">
      <c r="A324" s="6">
        <f t="shared" si="20"/>
        <v>38784</v>
      </c>
      <c r="I324"/>
    </row>
    <row r="325" spans="1:9" ht="12">
      <c r="A325" s="6">
        <f t="shared" si="20"/>
        <v>38791</v>
      </c>
      <c r="I325"/>
    </row>
    <row r="326" spans="1:9" ht="12">
      <c r="A326" s="6">
        <f t="shared" si="20"/>
        <v>38798</v>
      </c>
      <c r="I326"/>
    </row>
    <row r="327" spans="1:10" ht="12">
      <c r="A327" s="6">
        <f t="shared" si="20"/>
        <v>38805</v>
      </c>
      <c r="C327">
        <v>1.25</v>
      </c>
      <c r="H327">
        <f>SUM(B323:B327)</f>
        <v>0</v>
      </c>
      <c r="I327">
        <f>SUM(C323:C327)</f>
        <v>1.25</v>
      </c>
      <c r="J327">
        <f>SUM(D323:D327)</f>
        <v>0</v>
      </c>
    </row>
    <row r="328" spans="1:9" ht="12">
      <c r="A328" s="6">
        <f t="shared" si="20"/>
        <v>38812</v>
      </c>
      <c r="C328">
        <v>26</v>
      </c>
      <c r="I328"/>
    </row>
    <row r="329" spans="1:9" ht="12">
      <c r="A329" s="6">
        <f t="shared" si="20"/>
        <v>38819</v>
      </c>
      <c r="C329">
        <v>1.5</v>
      </c>
      <c r="I329"/>
    </row>
    <row r="330" spans="1:9" ht="12">
      <c r="A330" s="6">
        <f t="shared" si="20"/>
        <v>38826</v>
      </c>
      <c r="I330"/>
    </row>
    <row r="331" spans="1:10" ht="12">
      <c r="A331" s="6">
        <f t="shared" si="20"/>
        <v>38833</v>
      </c>
      <c r="H331">
        <f>SUM(B328:B331)</f>
        <v>0</v>
      </c>
      <c r="I331">
        <f>SUM(C328:C331)</f>
        <v>27.5</v>
      </c>
      <c r="J331">
        <f>SUM(D328:D331)</f>
        <v>0</v>
      </c>
    </row>
    <row r="332" spans="1:9" ht="12">
      <c r="A332" s="6">
        <f t="shared" si="20"/>
        <v>38840</v>
      </c>
      <c r="B332">
        <v>30</v>
      </c>
      <c r="I332"/>
    </row>
    <row r="333" spans="1:10" ht="12">
      <c r="A333" s="6">
        <f t="shared" si="20"/>
        <v>38847</v>
      </c>
      <c r="H333">
        <f>SUM(B332:B333)</f>
        <v>30</v>
      </c>
      <c r="I333">
        <f>SUM(C332:C333)</f>
        <v>0</v>
      </c>
      <c r="J333">
        <f>SUM(D332:D333)</f>
        <v>0</v>
      </c>
    </row>
    <row r="334" ht="12">
      <c r="A334" s="6"/>
    </row>
    <row r="335" ht="12">
      <c r="A335" s="6"/>
    </row>
    <row r="336" ht="12">
      <c r="A336" s="6"/>
    </row>
    <row r="337" ht="12">
      <c r="A337" s="6"/>
    </row>
  </sheetData>
  <sheetProtection/>
  <printOptions/>
  <pageMargins left="0.75" right="0.75" top="1" bottom="1" header="0.5" footer="0.5"/>
  <pageSetup horizontalDpi="525" verticalDpi="5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Blanche Pfarr 32</dc:creator>
  <cp:keywords/>
  <dc:description/>
  <cp:lastModifiedBy>opsroom</cp:lastModifiedBy>
  <cp:lastPrinted>2009-11-13T19:24:38Z</cp:lastPrinted>
  <dcterms:created xsi:type="dcterms:W3CDTF">2004-03-26T16:30:53Z</dcterms:created>
  <dcterms:modified xsi:type="dcterms:W3CDTF">2010-05-17T17:25:29Z</dcterms:modified>
  <cp:category/>
  <cp:version/>
  <cp:contentType/>
  <cp:contentStatus/>
</cp:coreProperties>
</file>