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9200" windowHeight="12510" activeTab="1"/>
  </bookViews>
  <sheets>
    <sheet name="Chart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<sst xmlns="http://schemas.openxmlformats.org/spreadsheetml/2006/main" count="5" uniqueCount="5">
  <si>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</si>
  <si>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Unplanned</t>
  </si>
  <si>
    <t>Planned</t>
  </si>
  <si>
    <t>Total</t>
  </si>
  <si>
    <t>Degraded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</si>
</sst>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/yy;@"/>
  </numFmts>
  <fonts count="4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8"/>
      <name val="Geneva"/>
      <family val="0"/>
    </font>
    <font>
      <sz val="8.2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Ops1 Downtime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16"/>
          <c:w val="0.9327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Unplanned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Sheet1!$A$341:$A$365</c:f>
              <c:strCache>
                <c:ptCount val="25"/>
                <c:pt idx="0">
                  <c:v>38679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38707</c:v>
                </c:pt>
                <c:pt idx="5">
                  <c:v>38714</c:v>
                </c:pt>
                <c:pt idx="6">
                  <c:v>38721</c:v>
                </c:pt>
                <c:pt idx="7">
                  <c:v>38728</c:v>
                </c:pt>
                <c:pt idx="8">
                  <c:v>38735</c:v>
                </c:pt>
                <c:pt idx="9">
                  <c:v>38742</c:v>
                </c:pt>
                <c:pt idx="10">
                  <c:v>38749</c:v>
                </c:pt>
                <c:pt idx="11">
                  <c:v>38756</c:v>
                </c:pt>
                <c:pt idx="12">
                  <c:v>38763</c:v>
                </c:pt>
                <c:pt idx="13">
                  <c:v>38770</c:v>
                </c:pt>
                <c:pt idx="14">
                  <c:v>38777</c:v>
                </c:pt>
                <c:pt idx="15">
                  <c:v>38784</c:v>
                </c:pt>
                <c:pt idx="16">
                  <c:v>38791</c:v>
                </c:pt>
                <c:pt idx="17">
                  <c:v>38798</c:v>
                </c:pt>
                <c:pt idx="18">
                  <c:v>38805</c:v>
                </c:pt>
                <c:pt idx="19">
                  <c:v>38812</c:v>
                </c:pt>
                <c:pt idx="20">
                  <c:v>38819</c:v>
                </c:pt>
                <c:pt idx="21">
                  <c:v>38826</c:v>
                </c:pt>
                <c:pt idx="22">
                  <c:v>38833</c:v>
                </c:pt>
                <c:pt idx="23">
                  <c:v>38840</c:v>
                </c:pt>
                <c:pt idx="24">
                  <c:v>38847</c:v>
                </c:pt>
              </c:strCache>
            </c:strRef>
          </c:cat>
          <c:val>
            <c:numRef>
              <c:f>Sheet1!$B$341:$B$365</c:f>
              <c:numCache>
                <c:ptCount val="25"/>
                <c:pt idx="8">
                  <c:v>78</c:v>
                </c:pt>
                <c:pt idx="15">
                  <c:v>10.5</c:v>
                </c:pt>
                <c:pt idx="17">
                  <c:v>9.25</c:v>
                </c:pt>
                <c:pt idx="23">
                  <c:v>42.25</c:v>
                </c:pt>
                <c:pt idx="24">
                  <c:v>11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Sheet1!$A$341:$A$365</c:f>
              <c:strCache>
                <c:ptCount val="25"/>
                <c:pt idx="0">
                  <c:v>38679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38707</c:v>
                </c:pt>
                <c:pt idx="5">
                  <c:v>38714</c:v>
                </c:pt>
                <c:pt idx="6">
                  <c:v>38721</c:v>
                </c:pt>
                <c:pt idx="7">
                  <c:v>38728</c:v>
                </c:pt>
                <c:pt idx="8">
                  <c:v>38735</c:v>
                </c:pt>
                <c:pt idx="9">
                  <c:v>38742</c:v>
                </c:pt>
                <c:pt idx="10">
                  <c:v>38749</c:v>
                </c:pt>
                <c:pt idx="11">
                  <c:v>38756</c:v>
                </c:pt>
                <c:pt idx="12">
                  <c:v>38763</c:v>
                </c:pt>
                <c:pt idx="13">
                  <c:v>38770</c:v>
                </c:pt>
                <c:pt idx="14">
                  <c:v>38777</c:v>
                </c:pt>
                <c:pt idx="15">
                  <c:v>38784</c:v>
                </c:pt>
                <c:pt idx="16">
                  <c:v>38791</c:v>
                </c:pt>
                <c:pt idx="17">
                  <c:v>38798</c:v>
                </c:pt>
                <c:pt idx="18">
                  <c:v>38805</c:v>
                </c:pt>
                <c:pt idx="19">
                  <c:v>38812</c:v>
                </c:pt>
                <c:pt idx="20">
                  <c:v>38819</c:v>
                </c:pt>
                <c:pt idx="21">
                  <c:v>38826</c:v>
                </c:pt>
                <c:pt idx="22">
                  <c:v>38833</c:v>
                </c:pt>
                <c:pt idx="23">
                  <c:v>38840</c:v>
                </c:pt>
                <c:pt idx="24">
                  <c:v>38847</c:v>
                </c:pt>
              </c:strCache>
            </c:strRef>
          </c:cat>
          <c:val>
            <c:numRef>
              <c:f>Sheet1!$C$341:$C$365</c:f>
              <c:numCache>
                <c:ptCount val="25"/>
                <c:pt idx="4">
                  <c:v>0.25</c:v>
                </c:pt>
                <c:pt idx="9">
                  <c:v>21.25</c:v>
                </c:pt>
                <c:pt idx="19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Degraded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Sheet1!$A$341:$A$365</c:f>
              <c:strCache>
                <c:ptCount val="25"/>
                <c:pt idx="0">
                  <c:v>38679</c:v>
                </c:pt>
                <c:pt idx="1">
                  <c:v>38686</c:v>
                </c:pt>
                <c:pt idx="2">
                  <c:v>38693</c:v>
                </c:pt>
                <c:pt idx="3">
                  <c:v>38700</c:v>
                </c:pt>
                <c:pt idx="4">
                  <c:v>38707</c:v>
                </c:pt>
                <c:pt idx="5">
                  <c:v>38714</c:v>
                </c:pt>
                <c:pt idx="6">
                  <c:v>38721</c:v>
                </c:pt>
                <c:pt idx="7">
                  <c:v>38728</c:v>
                </c:pt>
                <c:pt idx="8">
                  <c:v>38735</c:v>
                </c:pt>
                <c:pt idx="9">
                  <c:v>38742</c:v>
                </c:pt>
                <c:pt idx="10">
                  <c:v>38749</c:v>
                </c:pt>
                <c:pt idx="11">
                  <c:v>38756</c:v>
                </c:pt>
                <c:pt idx="12">
                  <c:v>38763</c:v>
                </c:pt>
                <c:pt idx="13">
                  <c:v>38770</c:v>
                </c:pt>
                <c:pt idx="14">
                  <c:v>38777</c:v>
                </c:pt>
                <c:pt idx="15">
                  <c:v>38784</c:v>
                </c:pt>
                <c:pt idx="16">
                  <c:v>38791</c:v>
                </c:pt>
                <c:pt idx="17">
                  <c:v>38798</c:v>
                </c:pt>
                <c:pt idx="18">
                  <c:v>38805</c:v>
                </c:pt>
                <c:pt idx="19">
                  <c:v>38812</c:v>
                </c:pt>
                <c:pt idx="20">
                  <c:v>38819</c:v>
                </c:pt>
                <c:pt idx="21">
                  <c:v>38826</c:v>
                </c:pt>
                <c:pt idx="22">
                  <c:v>38833</c:v>
                </c:pt>
                <c:pt idx="23">
                  <c:v>38840</c:v>
                </c:pt>
                <c:pt idx="24">
                  <c:v>38847</c:v>
                </c:pt>
              </c:strCache>
            </c:strRef>
          </c:cat>
          <c:val>
            <c:numRef>
              <c:f>Sheet1!$D$341:$D$365</c:f>
              <c:numCache>
                <c:ptCount val="25"/>
              </c:numCache>
            </c:numRef>
          </c:val>
        </c:ser>
        <c:axId val="57685630"/>
        <c:axId val="49408623"/>
      </c:barChart>
      <c:catAx>
        <c:axId val="57685630"/>
        <c:scaling>
          <c:orientation val="minMax"/>
        </c:scaling>
        <c:axPos val="b"/>
        <c:delete val="0"/>
        <c:numFmt formatCode="m/d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408623"/>
        <c:crosses val="autoZero"/>
        <c:auto val="0"/>
        <c:lblOffset val="100"/>
        <c:tickLblSkip val="1"/>
        <c:noMultiLvlLbl val="0"/>
      </c:catAx>
      <c:valAx>
        <c:axId val="494086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85630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55"/>
          <c:y val="0.956"/>
          <c:w val="0.234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Ops1 Downtime
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625"/>
          <c:w val="0.952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Unplanned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Sheet1!$A$313:$A$339</c:f>
              <c:strCache>
                <c:ptCount val="27"/>
                <c:pt idx="0">
                  <c:v>38483</c:v>
                </c:pt>
                <c:pt idx="1">
                  <c:v>38490</c:v>
                </c:pt>
                <c:pt idx="2">
                  <c:v>38497</c:v>
                </c:pt>
                <c:pt idx="3">
                  <c:v>38504</c:v>
                </c:pt>
                <c:pt idx="4">
                  <c:v>38511</c:v>
                </c:pt>
                <c:pt idx="5">
                  <c:v>38518</c:v>
                </c:pt>
                <c:pt idx="6">
                  <c:v>38525</c:v>
                </c:pt>
                <c:pt idx="7">
                  <c:v>38532</c:v>
                </c:pt>
                <c:pt idx="8">
                  <c:v>38539</c:v>
                </c:pt>
                <c:pt idx="9">
                  <c:v>38546</c:v>
                </c:pt>
                <c:pt idx="10">
                  <c:v>38553</c:v>
                </c:pt>
                <c:pt idx="11">
                  <c:v>38560</c:v>
                </c:pt>
                <c:pt idx="12">
                  <c:v>38567</c:v>
                </c:pt>
                <c:pt idx="13">
                  <c:v>38574</c:v>
                </c:pt>
                <c:pt idx="14">
                  <c:v>38581</c:v>
                </c:pt>
                <c:pt idx="15">
                  <c:v>38588</c:v>
                </c:pt>
                <c:pt idx="16">
                  <c:v>38595</c:v>
                </c:pt>
                <c:pt idx="17">
                  <c:v>38602</c:v>
                </c:pt>
                <c:pt idx="18">
                  <c:v>38609</c:v>
                </c:pt>
                <c:pt idx="19">
                  <c:v>38616</c:v>
                </c:pt>
                <c:pt idx="20">
                  <c:v>38623</c:v>
                </c:pt>
                <c:pt idx="21">
                  <c:v>38630</c:v>
                </c:pt>
                <c:pt idx="22">
                  <c:v>38637</c:v>
                </c:pt>
                <c:pt idx="23">
                  <c:v>38644</c:v>
                </c:pt>
                <c:pt idx="24">
                  <c:v>38651</c:v>
                </c:pt>
                <c:pt idx="25">
                  <c:v>38658</c:v>
                </c:pt>
                <c:pt idx="26">
                  <c:v>38665</c:v>
                </c:pt>
              </c:strCache>
            </c:strRef>
          </c:cat>
          <c:val>
            <c:numRef>
              <c:f>Sheet1!$B$313:$B$339</c:f>
              <c:numCache>
                <c:ptCount val="27"/>
                <c:pt idx="4">
                  <c:v>48.5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Sheet1!$A$313:$A$339</c:f>
              <c:strCache>
                <c:ptCount val="27"/>
                <c:pt idx="0">
                  <c:v>38483</c:v>
                </c:pt>
                <c:pt idx="1">
                  <c:v>38490</c:v>
                </c:pt>
                <c:pt idx="2">
                  <c:v>38497</c:v>
                </c:pt>
                <c:pt idx="3">
                  <c:v>38504</c:v>
                </c:pt>
                <c:pt idx="4">
                  <c:v>38511</c:v>
                </c:pt>
                <c:pt idx="5">
                  <c:v>38518</c:v>
                </c:pt>
                <c:pt idx="6">
                  <c:v>38525</c:v>
                </c:pt>
                <c:pt idx="7">
                  <c:v>38532</c:v>
                </c:pt>
                <c:pt idx="8">
                  <c:v>38539</c:v>
                </c:pt>
                <c:pt idx="9">
                  <c:v>38546</c:v>
                </c:pt>
                <c:pt idx="10">
                  <c:v>38553</c:v>
                </c:pt>
                <c:pt idx="11">
                  <c:v>38560</c:v>
                </c:pt>
                <c:pt idx="12">
                  <c:v>38567</c:v>
                </c:pt>
                <c:pt idx="13">
                  <c:v>38574</c:v>
                </c:pt>
                <c:pt idx="14">
                  <c:v>38581</c:v>
                </c:pt>
                <c:pt idx="15">
                  <c:v>38588</c:v>
                </c:pt>
                <c:pt idx="16">
                  <c:v>38595</c:v>
                </c:pt>
                <c:pt idx="17">
                  <c:v>38602</c:v>
                </c:pt>
                <c:pt idx="18">
                  <c:v>38609</c:v>
                </c:pt>
                <c:pt idx="19">
                  <c:v>38616</c:v>
                </c:pt>
                <c:pt idx="20">
                  <c:v>38623</c:v>
                </c:pt>
                <c:pt idx="21">
                  <c:v>38630</c:v>
                </c:pt>
                <c:pt idx="22">
                  <c:v>38637</c:v>
                </c:pt>
                <c:pt idx="23">
                  <c:v>38644</c:v>
                </c:pt>
                <c:pt idx="24">
                  <c:v>38651</c:v>
                </c:pt>
                <c:pt idx="25">
                  <c:v>38658</c:v>
                </c:pt>
                <c:pt idx="26">
                  <c:v>38665</c:v>
                </c:pt>
              </c:strCache>
            </c:strRef>
          </c:cat>
          <c:val>
            <c:numRef>
              <c:f>Sheet1!$C$313:$C$339</c:f>
              <c:numCache>
                <c:ptCount val="27"/>
                <c:pt idx="7">
                  <c:v>1</c:v>
                </c:pt>
                <c:pt idx="9">
                  <c:v>1.5</c:v>
                </c:pt>
                <c:pt idx="13">
                  <c:v>43</c:v>
                </c:pt>
                <c:pt idx="18">
                  <c:v>5.5</c:v>
                </c:pt>
                <c:pt idx="26">
                  <c:v>1.25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Degraded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Sheet1!$A$313:$A$339</c:f>
              <c:strCache>
                <c:ptCount val="27"/>
                <c:pt idx="0">
                  <c:v>38483</c:v>
                </c:pt>
                <c:pt idx="1">
                  <c:v>38490</c:v>
                </c:pt>
                <c:pt idx="2">
                  <c:v>38497</c:v>
                </c:pt>
                <c:pt idx="3">
                  <c:v>38504</c:v>
                </c:pt>
                <c:pt idx="4">
                  <c:v>38511</c:v>
                </c:pt>
                <c:pt idx="5">
                  <c:v>38518</c:v>
                </c:pt>
                <c:pt idx="6">
                  <c:v>38525</c:v>
                </c:pt>
                <c:pt idx="7">
                  <c:v>38532</c:v>
                </c:pt>
                <c:pt idx="8">
                  <c:v>38539</c:v>
                </c:pt>
                <c:pt idx="9">
                  <c:v>38546</c:v>
                </c:pt>
                <c:pt idx="10">
                  <c:v>38553</c:v>
                </c:pt>
                <c:pt idx="11">
                  <c:v>38560</c:v>
                </c:pt>
                <c:pt idx="12">
                  <c:v>38567</c:v>
                </c:pt>
                <c:pt idx="13">
                  <c:v>38574</c:v>
                </c:pt>
                <c:pt idx="14">
                  <c:v>38581</c:v>
                </c:pt>
                <c:pt idx="15">
                  <c:v>38588</c:v>
                </c:pt>
                <c:pt idx="16">
                  <c:v>38595</c:v>
                </c:pt>
                <c:pt idx="17">
                  <c:v>38602</c:v>
                </c:pt>
                <c:pt idx="18">
                  <c:v>38609</c:v>
                </c:pt>
                <c:pt idx="19">
                  <c:v>38616</c:v>
                </c:pt>
                <c:pt idx="20">
                  <c:v>38623</c:v>
                </c:pt>
                <c:pt idx="21">
                  <c:v>38630</c:v>
                </c:pt>
                <c:pt idx="22">
                  <c:v>38637</c:v>
                </c:pt>
                <c:pt idx="23">
                  <c:v>38644</c:v>
                </c:pt>
                <c:pt idx="24">
                  <c:v>38651</c:v>
                </c:pt>
                <c:pt idx="25">
                  <c:v>38658</c:v>
                </c:pt>
                <c:pt idx="26">
                  <c:v>38665</c:v>
                </c:pt>
              </c:strCache>
            </c:strRef>
          </c:cat>
          <c:val>
            <c:numRef>
              <c:f>Sheet1!$D$313:$D$339</c:f>
              <c:numCache>
                <c:ptCount val="27"/>
                <c:pt idx="5">
                  <c:v>3</c:v>
                </c:pt>
                <c:pt idx="8">
                  <c:v>11.5</c:v>
                </c:pt>
              </c:numCache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delete val="0"/>
        <c:numFmt formatCode="m/d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2675497"/>
        <c:crosses val="autoZero"/>
        <c:auto val="0"/>
        <c:lblOffset val="100"/>
        <c:tickLblSkip val="1"/>
        <c:noMultiLvlLbl val="0"/>
      </c:catAx>
      <c:valAx>
        <c:axId val="426754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4424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96175"/>
          <c:w val="0.23675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0.07475</cdr:y>
    </cdr:from>
    <cdr:to>
      <cdr:x>0.627</cdr:x>
      <cdr:y>0.104</cdr:y>
    </cdr:to>
    <cdr:sp fLocksText="0">
      <cdr:nvSpPr>
        <cdr:cNvPr id="1" name="Text Box 6"/>
        <cdr:cNvSpPr txBox="1">
          <a:spLocks noChangeArrowheads="1"/>
        </cdr:cNvSpPr>
      </cdr:nvSpPr>
      <cdr:spPr>
        <a:xfrm>
          <a:off x="3486150" y="438150"/>
          <a:ext cx="1943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0.07175</cdr:y>
    </cdr:from>
    <cdr:to>
      <cdr:x>0.62425</cdr:x>
      <cdr:y>0.1035</cdr:y>
    </cdr:to>
    <cdr:sp fLocksText="0">
      <cdr:nvSpPr>
        <cdr:cNvPr id="1" name="Text Box 6"/>
        <cdr:cNvSpPr txBox="1">
          <a:spLocks noChangeArrowheads="1"/>
        </cdr:cNvSpPr>
      </cdr:nvSpPr>
      <cdr:spPr>
        <a:xfrm>
          <a:off x="3810000" y="409575"/>
          <a:ext cx="2200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648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6"/>
  <sheetViews>
    <sheetView tabSelected="1" zoomScalePageLayoutView="0" workbookViewId="0" topLeftCell="A341">
      <selection activeCell="D376" sqref="D376"/>
    </sheetView>
  </sheetViews>
  <sheetFormatPr defaultColWidth="11.375" defaultRowHeight="12"/>
  <cols>
    <col min="1" max="1" width="15.625" style="2" customWidth="1"/>
  </cols>
  <sheetData>
    <row r="1" ht="12">
      <c r="A1" s="2">
        <v>2003</v>
      </c>
    </row>
    <row r="2" spans="1:5" ht="12">
      <c r="A2" s="2" t="s">
        <v>0</v>
      </c>
      <c r="B2" t="s">
        <v>1</v>
      </c>
      <c r="C2" t="s">
        <v>2</v>
      </c>
      <c r="D2" t="s">
        <v>4</v>
      </c>
      <c r="E2" t="s">
        <v>3</v>
      </c>
    </row>
    <row r="3" spans="1:6" ht="12" hidden="1">
      <c r="A3" s="2">
        <v>36679</v>
      </c>
      <c r="B3">
        <v>0</v>
      </c>
      <c r="C3">
        <v>0</v>
      </c>
      <c r="E3">
        <f>SUM(B3:C3)</f>
        <v>0</v>
      </c>
      <c r="F3">
        <v>0</v>
      </c>
    </row>
    <row r="4" spans="1:6" ht="12" hidden="1">
      <c r="A4" s="2">
        <v>36686</v>
      </c>
      <c r="B4">
        <v>7.3</v>
      </c>
      <c r="C4">
        <v>7.5</v>
      </c>
      <c r="E4">
        <f>SUM(B4:C4)</f>
        <v>14.8</v>
      </c>
      <c r="F4">
        <f>F3+E4</f>
        <v>14.8</v>
      </c>
    </row>
    <row r="5" spans="1:6" ht="12" hidden="1">
      <c r="A5" s="2">
        <v>36693</v>
      </c>
      <c r="B5">
        <v>6.5</v>
      </c>
      <c r="C5">
        <v>2</v>
      </c>
      <c r="E5">
        <f aca="true" t="shared" si="0" ref="E5:E68">SUM(B5:C5)</f>
        <v>8.5</v>
      </c>
      <c r="F5">
        <f>F4+E5</f>
        <v>23.3</v>
      </c>
    </row>
    <row r="6" spans="1:6" ht="12" hidden="1">
      <c r="A6" s="2">
        <v>36700</v>
      </c>
      <c r="B6">
        <v>5.5</v>
      </c>
      <c r="C6">
        <v>16.5</v>
      </c>
      <c r="E6">
        <f t="shared" si="0"/>
        <v>22</v>
      </c>
      <c r="F6">
        <f aca="true" t="shared" si="1" ref="F6:F68">F5+E6</f>
        <v>45.3</v>
      </c>
    </row>
    <row r="7" spans="1:6" ht="12" hidden="1">
      <c r="A7" s="2">
        <v>36707</v>
      </c>
      <c r="B7">
        <v>18</v>
      </c>
      <c r="C7">
        <v>2</v>
      </c>
      <c r="E7">
        <f t="shared" si="0"/>
        <v>20</v>
      </c>
      <c r="F7">
        <f t="shared" si="1"/>
        <v>65.3</v>
      </c>
    </row>
    <row r="8" spans="1:6" ht="12" hidden="1">
      <c r="A8" s="2">
        <v>36714</v>
      </c>
      <c r="B8">
        <v>0</v>
      </c>
      <c r="C8">
        <v>1.5</v>
      </c>
      <c r="E8">
        <f t="shared" si="0"/>
        <v>1.5</v>
      </c>
      <c r="F8">
        <f t="shared" si="1"/>
        <v>66.8</v>
      </c>
    </row>
    <row r="9" spans="1:6" ht="12" hidden="1">
      <c r="A9" s="2">
        <v>36721</v>
      </c>
      <c r="B9">
        <v>35.5</v>
      </c>
      <c r="C9">
        <v>0</v>
      </c>
      <c r="E9">
        <f t="shared" si="0"/>
        <v>35.5</v>
      </c>
      <c r="F9">
        <f t="shared" si="1"/>
        <v>102.3</v>
      </c>
    </row>
    <row r="10" spans="1:6" ht="12" hidden="1">
      <c r="A10" s="2">
        <v>36728</v>
      </c>
      <c r="B10">
        <v>33</v>
      </c>
      <c r="C10">
        <v>9</v>
      </c>
      <c r="E10">
        <f t="shared" si="0"/>
        <v>42</v>
      </c>
      <c r="F10">
        <f t="shared" si="1"/>
        <v>144.3</v>
      </c>
    </row>
    <row r="11" spans="1:6" ht="12" hidden="1">
      <c r="A11" s="2">
        <v>36735</v>
      </c>
      <c r="B11">
        <v>8</v>
      </c>
      <c r="C11">
        <v>3</v>
      </c>
      <c r="E11">
        <f t="shared" si="0"/>
        <v>11</v>
      </c>
      <c r="F11">
        <f t="shared" si="1"/>
        <v>155.3</v>
      </c>
    </row>
    <row r="12" spans="1:6" ht="12" hidden="1">
      <c r="A12" s="2">
        <v>36742</v>
      </c>
      <c r="B12">
        <v>56</v>
      </c>
      <c r="C12">
        <v>0</v>
      </c>
      <c r="E12">
        <f t="shared" si="0"/>
        <v>56</v>
      </c>
      <c r="F12">
        <f t="shared" si="1"/>
        <v>211.3</v>
      </c>
    </row>
    <row r="13" spans="1:6" ht="12" hidden="1">
      <c r="A13" s="2">
        <v>36749</v>
      </c>
      <c r="B13">
        <v>5</v>
      </c>
      <c r="C13">
        <v>0</v>
      </c>
      <c r="E13">
        <f t="shared" si="0"/>
        <v>5</v>
      </c>
      <c r="F13">
        <f t="shared" si="1"/>
        <v>216.3</v>
      </c>
    </row>
    <row r="14" spans="1:6" ht="12" hidden="1">
      <c r="A14" s="2">
        <v>36756</v>
      </c>
      <c r="B14">
        <v>3.5</v>
      </c>
      <c r="C14">
        <v>4</v>
      </c>
      <c r="E14">
        <f t="shared" si="0"/>
        <v>7.5</v>
      </c>
      <c r="F14">
        <f t="shared" si="1"/>
        <v>223.8</v>
      </c>
    </row>
    <row r="15" spans="1:6" ht="12" hidden="1">
      <c r="A15" s="2">
        <v>36763</v>
      </c>
      <c r="B15">
        <v>0</v>
      </c>
      <c r="C15">
        <v>4</v>
      </c>
      <c r="E15">
        <f t="shared" si="0"/>
        <v>4</v>
      </c>
      <c r="F15">
        <f t="shared" si="1"/>
        <v>227.8</v>
      </c>
    </row>
    <row r="16" spans="1:6" ht="12" hidden="1">
      <c r="A16" s="2">
        <v>36770</v>
      </c>
      <c r="B16">
        <v>0</v>
      </c>
      <c r="C16">
        <v>0</v>
      </c>
      <c r="E16">
        <f t="shared" si="0"/>
        <v>0</v>
      </c>
      <c r="F16">
        <f t="shared" si="1"/>
        <v>227.8</v>
      </c>
    </row>
    <row r="17" spans="1:6" ht="12" hidden="1">
      <c r="A17" s="2">
        <v>36777</v>
      </c>
      <c r="B17">
        <v>1</v>
      </c>
      <c r="C17">
        <v>0</v>
      </c>
      <c r="E17">
        <f t="shared" si="0"/>
        <v>1</v>
      </c>
      <c r="F17">
        <f t="shared" si="1"/>
        <v>228.8</v>
      </c>
    </row>
    <row r="18" spans="1:6" ht="12" hidden="1">
      <c r="A18" s="2">
        <v>36784</v>
      </c>
      <c r="B18">
        <v>1</v>
      </c>
      <c r="C18">
        <v>7.5</v>
      </c>
      <c r="E18">
        <f t="shared" si="0"/>
        <v>8.5</v>
      </c>
      <c r="F18">
        <f t="shared" si="1"/>
        <v>237.3</v>
      </c>
    </row>
    <row r="19" spans="1:6" ht="12" hidden="1">
      <c r="A19" s="2">
        <v>36791</v>
      </c>
      <c r="B19">
        <v>0</v>
      </c>
      <c r="C19">
        <v>0</v>
      </c>
      <c r="E19">
        <f t="shared" si="0"/>
        <v>0</v>
      </c>
      <c r="F19">
        <f t="shared" si="1"/>
        <v>237.3</v>
      </c>
    </row>
    <row r="20" spans="1:6" ht="12" hidden="1">
      <c r="A20" s="2">
        <v>36798</v>
      </c>
      <c r="B20">
        <v>0</v>
      </c>
      <c r="C20">
        <v>4.5</v>
      </c>
      <c r="E20">
        <f t="shared" si="0"/>
        <v>4.5</v>
      </c>
      <c r="F20">
        <f t="shared" si="1"/>
        <v>241.8</v>
      </c>
    </row>
    <row r="21" spans="1:6" ht="12" hidden="1">
      <c r="A21" s="2">
        <v>36805</v>
      </c>
      <c r="B21">
        <v>0</v>
      </c>
      <c r="C21">
        <v>3</v>
      </c>
      <c r="E21">
        <f t="shared" si="0"/>
        <v>3</v>
      </c>
      <c r="F21">
        <f t="shared" si="1"/>
        <v>244.8</v>
      </c>
    </row>
    <row r="22" spans="1:6" ht="12" hidden="1">
      <c r="A22" s="2">
        <v>36812</v>
      </c>
      <c r="B22">
        <v>0</v>
      </c>
      <c r="C22">
        <v>0</v>
      </c>
      <c r="E22">
        <f t="shared" si="0"/>
        <v>0</v>
      </c>
      <c r="F22">
        <f t="shared" si="1"/>
        <v>244.8</v>
      </c>
    </row>
    <row r="23" spans="1:6" ht="12" hidden="1">
      <c r="A23" s="2">
        <v>36819</v>
      </c>
      <c r="B23">
        <v>0</v>
      </c>
      <c r="C23">
        <v>0</v>
      </c>
      <c r="E23">
        <f t="shared" si="0"/>
        <v>0</v>
      </c>
      <c r="F23">
        <f t="shared" si="1"/>
        <v>244.8</v>
      </c>
    </row>
    <row r="24" spans="1:6" ht="12" hidden="1">
      <c r="A24" s="2">
        <v>36826</v>
      </c>
      <c r="B24">
        <v>0</v>
      </c>
      <c r="C24">
        <v>0</v>
      </c>
      <c r="E24">
        <f t="shared" si="0"/>
        <v>0</v>
      </c>
      <c r="F24">
        <f t="shared" si="1"/>
        <v>244.8</v>
      </c>
    </row>
    <row r="25" spans="1:6" ht="12" hidden="1">
      <c r="A25" s="2">
        <v>36833</v>
      </c>
      <c r="B25">
        <v>2.5</v>
      </c>
      <c r="C25">
        <v>2</v>
      </c>
      <c r="E25">
        <f t="shared" si="0"/>
        <v>4.5</v>
      </c>
      <c r="F25">
        <f t="shared" si="1"/>
        <v>249.3</v>
      </c>
    </row>
    <row r="26" spans="1:6" ht="12" hidden="1">
      <c r="A26" s="2">
        <v>36840</v>
      </c>
      <c r="B26">
        <v>0</v>
      </c>
      <c r="C26">
        <v>0</v>
      </c>
      <c r="E26">
        <f t="shared" si="0"/>
        <v>0</v>
      </c>
      <c r="F26">
        <f t="shared" si="1"/>
        <v>249.3</v>
      </c>
    </row>
    <row r="27" spans="1:6" ht="12" hidden="1">
      <c r="A27" s="2">
        <v>36847</v>
      </c>
      <c r="B27">
        <v>0</v>
      </c>
      <c r="C27">
        <v>0</v>
      </c>
      <c r="E27">
        <f t="shared" si="0"/>
        <v>0</v>
      </c>
      <c r="F27">
        <f t="shared" si="1"/>
        <v>249.3</v>
      </c>
    </row>
    <row r="28" spans="1:6" ht="12" hidden="1">
      <c r="A28" s="2">
        <v>36854</v>
      </c>
      <c r="B28">
        <v>0</v>
      </c>
      <c r="C28">
        <v>0</v>
      </c>
      <c r="E28">
        <f t="shared" si="0"/>
        <v>0</v>
      </c>
      <c r="F28">
        <f t="shared" si="1"/>
        <v>249.3</v>
      </c>
    </row>
    <row r="29" spans="1:6" ht="12" hidden="1">
      <c r="A29" s="2">
        <v>36861</v>
      </c>
      <c r="B29">
        <v>0</v>
      </c>
      <c r="C29">
        <v>0</v>
      </c>
      <c r="E29">
        <f t="shared" si="0"/>
        <v>0</v>
      </c>
      <c r="F29">
        <f t="shared" si="1"/>
        <v>249.3</v>
      </c>
    </row>
    <row r="30" spans="1:6" ht="12" hidden="1">
      <c r="A30" s="2">
        <v>36868</v>
      </c>
      <c r="B30">
        <v>111</v>
      </c>
      <c r="C30">
        <v>0</v>
      </c>
      <c r="E30">
        <f t="shared" si="0"/>
        <v>111</v>
      </c>
      <c r="F30">
        <f t="shared" si="1"/>
        <v>360.3</v>
      </c>
    </row>
    <row r="31" spans="1:6" ht="12" hidden="1">
      <c r="A31" s="2">
        <v>36875</v>
      </c>
      <c r="B31">
        <v>1.5</v>
      </c>
      <c r="C31">
        <v>3</v>
      </c>
      <c r="E31">
        <f t="shared" si="0"/>
        <v>4.5</v>
      </c>
      <c r="F31">
        <f t="shared" si="1"/>
        <v>364.8</v>
      </c>
    </row>
    <row r="32" spans="1:6" ht="12" hidden="1">
      <c r="A32" s="2">
        <v>36882</v>
      </c>
      <c r="B32">
        <v>0</v>
      </c>
      <c r="C32">
        <v>4</v>
      </c>
      <c r="E32">
        <f t="shared" si="0"/>
        <v>4</v>
      </c>
      <c r="F32">
        <f t="shared" si="1"/>
        <v>368.8</v>
      </c>
    </row>
    <row r="33" spans="1:6" ht="12" hidden="1">
      <c r="A33" s="2">
        <v>36889</v>
      </c>
      <c r="B33">
        <v>0</v>
      </c>
      <c r="C33">
        <v>54.5</v>
      </c>
      <c r="E33">
        <f t="shared" si="0"/>
        <v>54.5</v>
      </c>
      <c r="F33">
        <f t="shared" si="1"/>
        <v>423.3</v>
      </c>
    </row>
    <row r="34" spans="1:7" ht="12" hidden="1">
      <c r="A34" s="2">
        <v>36896</v>
      </c>
      <c r="B34">
        <v>1</v>
      </c>
      <c r="C34">
        <v>3.5</v>
      </c>
      <c r="E34">
        <f t="shared" si="0"/>
        <v>4.5</v>
      </c>
      <c r="F34">
        <f>SUM(E34)</f>
        <v>4.5</v>
      </c>
      <c r="G34">
        <v>1</v>
      </c>
    </row>
    <row r="35" spans="1:7" ht="12" hidden="1">
      <c r="A35" s="2">
        <v>36903</v>
      </c>
      <c r="B35">
        <v>0</v>
      </c>
      <c r="C35">
        <v>0</v>
      </c>
      <c r="E35">
        <f t="shared" si="0"/>
        <v>0</v>
      </c>
      <c r="F35">
        <f t="shared" si="1"/>
        <v>4.5</v>
      </c>
      <c r="G35">
        <v>2</v>
      </c>
    </row>
    <row r="36" spans="1:7" ht="12" hidden="1">
      <c r="A36" s="2">
        <v>36910</v>
      </c>
      <c r="B36">
        <v>0</v>
      </c>
      <c r="C36">
        <v>0</v>
      </c>
      <c r="E36">
        <f t="shared" si="0"/>
        <v>0</v>
      </c>
      <c r="F36">
        <f t="shared" si="1"/>
        <v>4.5</v>
      </c>
      <c r="G36">
        <v>3</v>
      </c>
    </row>
    <row r="37" spans="1:7" ht="12" hidden="1">
      <c r="A37" s="2">
        <v>36917</v>
      </c>
      <c r="B37">
        <v>0</v>
      </c>
      <c r="C37">
        <v>0</v>
      </c>
      <c r="E37">
        <f t="shared" si="0"/>
        <v>0</v>
      </c>
      <c r="F37">
        <f t="shared" si="1"/>
        <v>4.5</v>
      </c>
      <c r="G37">
        <v>4</v>
      </c>
    </row>
    <row r="38" spans="1:7" ht="12" hidden="1">
      <c r="A38" s="2">
        <v>36924</v>
      </c>
      <c r="B38">
        <v>0</v>
      </c>
      <c r="C38">
        <v>0</v>
      </c>
      <c r="E38">
        <f t="shared" si="0"/>
        <v>0</v>
      </c>
      <c r="F38">
        <f t="shared" si="1"/>
        <v>4.5</v>
      </c>
      <c r="G38">
        <v>5</v>
      </c>
    </row>
    <row r="39" spans="1:7" ht="12" hidden="1">
      <c r="A39" s="2">
        <v>36931</v>
      </c>
      <c r="B39">
        <v>0</v>
      </c>
      <c r="C39">
        <v>0</v>
      </c>
      <c r="E39">
        <f t="shared" si="0"/>
        <v>0</v>
      </c>
      <c r="F39">
        <f t="shared" si="1"/>
        <v>4.5</v>
      </c>
      <c r="G39">
        <v>6</v>
      </c>
    </row>
    <row r="40" spans="1:7" ht="12" hidden="1">
      <c r="A40" s="2">
        <v>36938</v>
      </c>
      <c r="B40">
        <v>1</v>
      </c>
      <c r="C40">
        <v>0</v>
      </c>
      <c r="E40">
        <f t="shared" si="0"/>
        <v>1</v>
      </c>
      <c r="F40">
        <f t="shared" si="1"/>
        <v>5.5</v>
      </c>
      <c r="G40">
        <v>7</v>
      </c>
    </row>
    <row r="41" spans="1:7" ht="12" hidden="1">
      <c r="A41" s="2">
        <v>36945</v>
      </c>
      <c r="B41">
        <v>0</v>
      </c>
      <c r="C41">
        <v>4.8</v>
      </c>
      <c r="E41">
        <f t="shared" si="0"/>
        <v>4.8</v>
      </c>
      <c r="F41">
        <f t="shared" si="1"/>
        <v>10.3</v>
      </c>
      <c r="G41">
        <v>8</v>
      </c>
    </row>
    <row r="42" spans="1:7" ht="12" hidden="1">
      <c r="A42" s="3">
        <v>36586</v>
      </c>
      <c r="B42" s="1">
        <v>0</v>
      </c>
      <c r="C42" s="1">
        <v>23</v>
      </c>
      <c r="D42" s="1"/>
      <c r="E42">
        <f t="shared" si="0"/>
        <v>23</v>
      </c>
      <c r="F42">
        <f t="shared" si="1"/>
        <v>33.3</v>
      </c>
      <c r="G42">
        <v>9</v>
      </c>
    </row>
    <row r="43" spans="1:7" ht="12" hidden="1">
      <c r="A43" s="3">
        <v>36593</v>
      </c>
      <c r="B43" s="1">
        <v>27</v>
      </c>
      <c r="C43" s="1">
        <v>5.5</v>
      </c>
      <c r="D43" s="1"/>
      <c r="E43">
        <f t="shared" si="0"/>
        <v>32.5</v>
      </c>
      <c r="F43">
        <f t="shared" si="1"/>
        <v>65.8</v>
      </c>
      <c r="G43">
        <v>10</v>
      </c>
    </row>
    <row r="44" spans="1:7" ht="12" hidden="1">
      <c r="A44" s="3">
        <v>36600</v>
      </c>
      <c r="B44" s="1">
        <v>21</v>
      </c>
      <c r="C44" s="1">
        <v>0</v>
      </c>
      <c r="D44" s="1"/>
      <c r="E44">
        <f t="shared" si="0"/>
        <v>21</v>
      </c>
      <c r="F44">
        <f t="shared" si="1"/>
        <v>86.8</v>
      </c>
      <c r="G44">
        <v>11</v>
      </c>
    </row>
    <row r="45" spans="1:7" ht="12" hidden="1">
      <c r="A45" s="3">
        <v>36607</v>
      </c>
      <c r="B45" s="1">
        <v>67</v>
      </c>
      <c r="C45" s="1">
        <v>0</v>
      </c>
      <c r="D45" s="1"/>
      <c r="E45">
        <f t="shared" si="0"/>
        <v>67</v>
      </c>
      <c r="F45">
        <f t="shared" si="1"/>
        <v>153.8</v>
      </c>
      <c r="G45">
        <v>12</v>
      </c>
    </row>
    <row r="46" spans="1:7" ht="12" hidden="1">
      <c r="A46" s="3">
        <v>36614</v>
      </c>
      <c r="B46" s="1">
        <v>10</v>
      </c>
      <c r="C46" s="1">
        <v>1</v>
      </c>
      <c r="D46" s="1"/>
      <c r="E46">
        <f t="shared" si="0"/>
        <v>11</v>
      </c>
      <c r="F46">
        <f t="shared" si="1"/>
        <v>164.8</v>
      </c>
      <c r="G46">
        <v>13</v>
      </c>
    </row>
    <row r="47" spans="1:7" ht="12" hidden="1">
      <c r="A47" s="3">
        <v>36621</v>
      </c>
      <c r="B47" s="1">
        <v>58</v>
      </c>
      <c r="C47" s="1">
        <v>24</v>
      </c>
      <c r="D47" s="1"/>
      <c r="E47">
        <f t="shared" si="0"/>
        <v>82</v>
      </c>
      <c r="F47">
        <f t="shared" si="1"/>
        <v>246.8</v>
      </c>
      <c r="G47">
        <v>14</v>
      </c>
    </row>
    <row r="48" spans="1:7" ht="12" hidden="1">
      <c r="A48" s="3">
        <v>36628</v>
      </c>
      <c r="B48" s="1">
        <v>0</v>
      </c>
      <c r="C48" s="1">
        <v>0</v>
      </c>
      <c r="D48" s="1"/>
      <c r="E48">
        <f t="shared" si="0"/>
        <v>0</v>
      </c>
      <c r="F48">
        <f t="shared" si="1"/>
        <v>246.8</v>
      </c>
      <c r="G48">
        <v>15</v>
      </c>
    </row>
    <row r="49" spans="1:7" ht="12" hidden="1">
      <c r="A49" s="3">
        <v>36635</v>
      </c>
      <c r="B49" s="1">
        <v>0</v>
      </c>
      <c r="C49" s="1">
        <v>0</v>
      </c>
      <c r="D49" s="1"/>
      <c r="E49">
        <f t="shared" si="0"/>
        <v>0</v>
      </c>
      <c r="F49">
        <f t="shared" si="1"/>
        <v>246.8</v>
      </c>
      <c r="G49">
        <v>16</v>
      </c>
    </row>
    <row r="50" spans="1:7" ht="12" hidden="1">
      <c r="A50" s="3">
        <v>36642</v>
      </c>
      <c r="B50" s="1">
        <v>1</v>
      </c>
      <c r="C50" s="1">
        <v>0</v>
      </c>
      <c r="D50" s="1"/>
      <c r="E50">
        <f t="shared" si="0"/>
        <v>1</v>
      </c>
      <c r="F50">
        <f t="shared" si="1"/>
        <v>247.8</v>
      </c>
      <c r="G50">
        <v>17</v>
      </c>
    </row>
    <row r="51" spans="1:7" ht="12" hidden="1">
      <c r="A51" s="3">
        <v>36649</v>
      </c>
      <c r="B51" s="1">
        <v>73</v>
      </c>
      <c r="C51" s="1">
        <v>4.5</v>
      </c>
      <c r="D51" s="1"/>
      <c r="E51">
        <f t="shared" si="0"/>
        <v>77.5</v>
      </c>
      <c r="F51">
        <f t="shared" si="1"/>
        <v>325.3</v>
      </c>
      <c r="G51">
        <v>18</v>
      </c>
    </row>
    <row r="52" spans="1:7" ht="12" hidden="1">
      <c r="A52" s="3">
        <v>36656</v>
      </c>
      <c r="B52" s="1">
        <v>0</v>
      </c>
      <c r="C52" s="1">
        <v>6</v>
      </c>
      <c r="D52" s="1"/>
      <c r="E52">
        <f t="shared" si="0"/>
        <v>6</v>
      </c>
      <c r="F52">
        <f t="shared" si="1"/>
        <v>331.3</v>
      </c>
      <c r="G52">
        <v>19</v>
      </c>
    </row>
    <row r="53" spans="1:7" ht="12" hidden="1">
      <c r="A53" s="3">
        <v>36663</v>
      </c>
      <c r="B53" s="1">
        <v>2</v>
      </c>
      <c r="C53" s="1">
        <v>0</v>
      </c>
      <c r="D53" s="1"/>
      <c r="E53">
        <f t="shared" si="0"/>
        <v>2</v>
      </c>
      <c r="F53">
        <f t="shared" si="1"/>
        <v>333.3</v>
      </c>
      <c r="G53">
        <v>20</v>
      </c>
    </row>
    <row r="54" spans="1:7" ht="12" hidden="1">
      <c r="A54" s="3">
        <v>36670</v>
      </c>
      <c r="B54" s="1">
        <v>0</v>
      </c>
      <c r="C54" s="1">
        <v>4</v>
      </c>
      <c r="D54" s="1"/>
      <c r="E54">
        <f t="shared" si="0"/>
        <v>4</v>
      </c>
      <c r="F54">
        <f t="shared" si="1"/>
        <v>337.3</v>
      </c>
      <c r="G54">
        <v>21</v>
      </c>
    </row>
    <row r="55" spans="1:7" ht="12" hidden="1">
      <c r="A55" s="3">
        <v>36677</v>
      </c>
      <c r="B55" s="1">
        <v>0</v>
      </c>
      <c r="C55" s="1">
        <v>3.5</v>
      </c>
      <c r="D55" s="1"/>
      <c r="E55">
        <f t="shared" si="0"/>
        <v>3.5</v>
      </c>
      <c r="F55">
        <f t="shared" si="1"/>
        <v>340.8</v>
      </c>
      <c r="G55">
        <v>22</v>
      </c>
    </row>
    <row r="56" spans="1:9" ht="12" hidden="1">
      <c r="A56" s="3">
        <v>36683</v>
      </c>
      <c r="B56" s="1">
        <v>1.5</v>
      </c>
      <c r="C56" s="1">
        <v>0</v>
      </c>
      <c r="D56" s="1"/>
      <c r="E56">
        <f t="shared" si="0"/>
        <v>1.5</v>
      </c>
      <c r="F56">
        <f t="shared" si="1"/>
        <v>342.3</v>
      </c>
      <c r="G56">
        <v>23</v>
      </c>
      <c r="I56">
        <f>AVERAGE(E34:E56)</f>
        <v>14.882608695652175</v>
      </c>
    </row>
    <row r="57" spans="1:9" ht="12" hidden="1">
      <c r="A57" s="2">
        <v>36690</v>
      </c>
      <c r="B57">
        <v>0</v>
      </c>
      <c r="C57">
        <v>2.5</v>
      </c>
      <c r="E57">
        <f t="shared" si="0"/>
        <v>2.5</v>
      </c>
      <c r="F57">
        <f t="shared" si="1"/>
        <v>344.8</v>
      </c>
      <c r="G57">
        <v>24</v>
      </c>
      <c r="I57">
        <f>AVERAGE(E34:E57)</f>
        <v>14.366666666666667</v>
      </c>
    </row>
    <row r="58" spans="1:9" ht="12" hidden="1">
      <c r="A58" s="2">
        <v>36697</v>
      </c>
      <c r="B58">
        <v>7</v>
      </c>
      <c r="C58">
        <v>0</v>
      </c>
      <c r="E58">
        <f t="shared" si="0"/>
        <v>7</v>
      </c>
      <c r="F58">
        <f t="shared" si="1"/>
        <v>351.8</v>
      </c>
      <c r="G58">
        <v>25</v>
      </c>
      <c r="I58">
        <f>AVERAGE(E34:E58)</f>
        <v>14.072000000000001</v>
      </c>
    </row>
    <row r="59" spans="1:9" ht="12" hidden="1">
      <c r="A59" s="2">
        <v>36704</v>
      </c>
      <c r="B59">
        <v>8.5</v>
      </c>
      <c r="C59">
        <v>0</v>
      </c>
      <c r="E59">
        <f t="shared" si="0"/>
        <v>8.5</v>
      </c>
      <c r="F59">
        <f t="shared" si="1"/>
        <v>360.3</v>
      </c>
      <c r="G59">
        <v>26</v>
      </c>
      <c r="I59">
        <f>AVERAGE(E34:E59)</f>
        <v>13.857692307692307</v>
      </c>
    </row>
    <row r="60" spans="1:9" ht="12" hidden="1">
      <c r="A60" s="3">
        <v>36711</v>
      </c>
      <c r="B60" s="1">
        <v>0</v>
      </c>
      <c r="C60" s="1">
        <v>8</v>
      </c>
      <c r="D60" s="1"/>
      <c r="E60">
        <f t="shared" si="0"/>
        <v>8</v>
      </c>
      <c r="F60">
        <f t="shared" si="1"/>
        <v>368.3</v>
      </c>
      <c r="G60">
        <v>27</v>
      </c>
      <c r="I60">
        <f>AVERAGE(E34:E60)</f>
        <v>13.64074074074074</v>
      </c>
    </row>
    <row r="61" spans="1:9" ht="12" hidden="1">
      <c r="A61" s="3">
        <v>36718</v>
      </c>
      <c r="B61" s="1">
        <v>1.5</v>
      </c>
      <c r="C61" s="1">
        <v>0</v>
      </c>
      <c r="D61" s="1"/>
      <c r="E61">
        <f t="shared" si="0"/>
        <v>1.5</v>
      </c>
      <c r="F61">
        <f t="shared" si="1"/>
        <v>369.8</v>
      </c>
      <c r="G61">
        <v>28</v>
      </c>
      <c r="I61">
        <f>AVERAGE(E34:E61)</f>
        <v>13.207142857142857</v>
      </c>
    </row>
    <row r="62" spans="1:9" ht="12" hidden="1">
      <c r="A62" s="3">
        <v>36725</v>
      </c>
      <c r="B62" s="1">
        <v>15</v>
      </c>
      <c r="C62" s="1">
        <v>0</v>
      </c>
      <c r="D62" s="1"/>
      <c r="E62">
        <f t="shared" si="0"/>
        <v>15</v>
      </c>
      <c r="F62">
        <f t="shared" si="1"/>
        <v>384.8</v>
      </c>
      <c r="G62">
        <v>29</v>
      </c>
      <c r="I62">
        <f>AVERAGE(E34:E62)</f>
        <v>13.26896551724138</v>
      </c>
    </row>
    <row r="63" spans="1:9" ht="12" hidden="1">
      <c r="A63" s="3">
        <v>36732</v>
      </c>
      <c r="B63" s="1">
        <v>24</v>
      </c>
      <c r="C63" s="1">
        <v>4.25</v>
      </c>
      <c r="D63" s="1"/>
      <c r="E63">
        <f t="shared" si="0"/>
        <v>28.25</v>
      </c>
      <c r="F63">
        <f t="shared" si="1"/>
        <v>413.05</v>
      </c>
      <c r="G63">
        <v>30</v>
      </c>
      <c r="I63">
        <f>AVERAGE(E34:E63)</f>
        <v>13.768333333333334</v>
      </c>
    </row>
    <row r="64" spans="1:9" ht="12" hidden="1">
      <c r="A64" s="3">
        <v>36739</v>
      </c>
      <c r="B64" s="1">
        <v>9</v>
      </c>
      <c r="C64" s="1">
        <v>0</v>
      </c>
      <c r="D64" s="1"/>
      <c r="E64">
        <f t="shared" si="0"/>
        <v>9</v>
      </c>
      <c r="F64">
        <f t="shared" si="1"/>
        <v>422.05</v>
      </c>
      <c r="G64">
        <v>31</v>
      </c>
      <c r="I64">
        <f>AVERAGE(E34:E64)</f>
        <v>13.614516129032259</v>
      </c>
    </row>
    <row r="65" spans="1:9" ht="12" hidden="1">
      <c r="A65" s="3">
        <v>36745</v>
      </c>
      <c r="B65" s="1">
        <v>4.5</v>
      </c>
      <c r="C65" s="1">
        <v>8</v>
      </c>
      <c r="D65" s="1"/>
      <c r="E65">
        <f t="shared" si="0"/>
        <v>12.5</v>
      </c>
      <c r="F65">
        <f t="shared" si="1"/>
        <v>434.55</v>
      </c>
      <c r="G65">
        <v>32</v>
      </c>
      <c r="I65">
        <f>AVERAGE(E34:E65)</f>
        <v>13.5796875</v>
      </c>
    </row>
    <row r="66" spans="1:9" ht="12" hidden="1">
      <c r="A66" s="3">
        <v>36752</v>
      </c>
      <c r="B66" s="1">
        <v>0</v>
      </c>
      <c r="C66" s="1">
        <v>9</v>
      </c>
      <c r="D66" s="1"/>
      <c r="E66">
        <f t="shared" si="0"/>
        <v>9</v>
      </c>
      <c r="F66">
        <f t="shared" si="1"/>
        <v>443.55</v>
      </c>
      <c r="G66">
        <v>33</v>
      </c>
      <c r="I66">
        <f>AVERAGE(E34:E66)</f>
        <v>13.440909090909091</v>
      </c>
    </row>
    <row r="67" spans="1:9" ht="12" hidden="1">
      <c r="A67" s="3">
        <v>36760</v>
      </c>
      <c r="B67" s="1">
        <v>7</v>
      </c>
      <c r="C67" s="1">
        <v>0</v>
      </c>
      <c r="D67" s="1"/>
      <c r="E67">
        <f>SUM(B67:C67)</f>
        <v>7</v>
      </c>
      <c r="F67">
        <f t="shared" si="1"/>
        <v>450.55</v>
      </c>
      <c r="G67">
        <v>34</v>
      </c>
      <c r="I67">
        <f>AVERAGE(E34:E67)</f>
        <v>13.251470588235295</v>
      </c>
    </row>
    <row r="68" spans="1:9" ht="12" hidden="1">
      <c r="A68" s="3">
        <v>36767</v>
      </c>
      <c r="B68" s="1">
        <v>33.5</v>
      </c>
      <c r="C68" s="1">
        <v>0</v>
      </c>
      <c r="D68" s="1"/>
      <c r="E68">
        <f t="shared" si="0"/>
        <v>33.5</v>
      </c>
      <c r="F68">
        <f t="shared" si="1"/>
        <v>484.05</v>
      </c>
      <c r="G68">
        <v>35</v>
      </c>
      <c r="I68">
        <f>AVERAGE(E34:E68)</f>
        <v>13.83</v>
      </c>
    </row>
    <row r="69" spans="1:9" ht="12" hidden="1">
      <c r="A69" s="3">
        <v>36775</v>
      </c>
      <c r="B69" s="1">
        <v>0</v>
      </c>
      <c r="C69" s="1">
        <v>0</v>
      </c>
      <c r="D69" s="1"/>
      <c r="E69">
        <f aca="true" t="shared" si="2" ref="E69:E84">SUM(B69:C69)</f>
        <v>0</v>
      </c>
      <c r="F69">
        <f aca="true" t="shared" si="3" ref="F69:F84">F68+E69</f>
        <v>484.05</v>
      </c>
      <c r="G69">
        <v>36</v>
      </c>
      <c r="I69">
        <f>AVERAGE(E34:E69)</f>
        <v>13.445833333333333</v>
      </c>
    </row>
    <row r="70" spans="1:9" ht="12" hidden="1">
      <c r="A70" s="3">
        <v>36782</v>
      </c>
      <c r="B70" s="1">
        <v>2.5</v>
      </c>
      <c r="C70" s="1">
        <v>0</v>
      </c>
      <c r="D70" s="1"/>
      <c r="E70">
        <f t="shared" si="2"/>
        <v>2.5</v>
      </c>
      <c r="F70">
        <f t="shared" si="3"/>
        <v>486.55</v>
      </c>
      <c r="G70">
        <v>37</v>
      </c>
      <c r="I70">
        <f>AVERAGE(E34:E70)</f>
        <v>13.15</v>
      </c>
    </row>
    <row r="71" spans="1:9" ht="12" hidden="1">
      <c r="A71" s="3">
        <v>36789</v>
      </c>
      <c r="B71" s="1">
        <v>1.5</v>
      </c>
      <c r="C71" s="1">
        <v>0</v>
      </c>
      <c r="D71" s="1"/>
      <c r="E71">
        <f t="shared" si="2"/>
        <v>1.5</v>
      </c>
      <c r="F71">
        <f t="shared" si="3"/>
        <v>488.05</v>
      </c>
      <c r="G71">
        <v>38</v>
      </c>
      <c r="I71">
        <f>AVERAGE(E34:E71)</f>
        <v>12.843421052631578</v>
      </c>
    </row>
    <row r="72" spans="1:9" ht="12" hidden="1">
      <c r="A72" s="3">
        <v>36796</v>
      </c>
      <c r="B72" s="1">
        <v>0.5</v>
      </c>
      <c r="C72" s="1">
        <v>0</v>
      </c>
      <c r="D72" s="1"/>
      <c r="E72">
        <f t="shared" si="2"/>
        <v>0.5</v>
      </c>
      <c r="F72">
        <f t="shared" si="3"/>
        <v>488.55</v>
      </c>
      <c r="G72">
        <v>39</v>
      </c>
      <c r="I72">
        <f>AVERAGE(E34:E72)</f>
        <v>12.526923076923078</v>
      </c>
    </row>
    <row r="73" spans="1:9" ht="12" hidden="1">
      <c r="A73" s="3">
        <v>36803</v>
      </c>
      <c r="B73" s="1">
        <v>1</v>
      </c>
      <c r="C73" s="1">
        <v>0</v>
      </c>
      <c r="D73" s="1"/>
      <c r="E73">
        <f t="shared" si="2"/>
        <v>1</v>
      </c>
      <c r="F73">
        <f t="shared" si="3"/>
        <v>489.55</v>
      </c>
      <c r="G73">
        <v>40</v>
      </c>
      <c r="I73">
        <f>AVERAGE(E34:E73)</f>
        <v>12.23875</v>
      </c>
    </row>
    <row r="74" spans="1:9" ht="12" hidden="1">
      <c r="A74" s="3">
        <v>36810</v>
      </c>
      <c r="B74" s="1">
        <v>1</v>
      </c>
      <c r="C74" s="1">
        <v>23.5</v>
      </c>
      <c r="D74" s="1"/>
      <c r="E74">
        <f t="shared" si="2"/>
        <v>24.5</v>
      </c>
      <c r="F74">
        <f t="shared" si="3"/>
        <v>514.05</v>
      </c>
      <c r="G74">
        <v>41</v>
      </c>
      <c r="I74">
        <f>AVERAGE(E34:E74)</f>
        <v>12.53780487804878</v>
      </c>
    </row>
    <row r="75" spans="1:9" ht="12" hidden="1">
      <c r="A75" s="3">
        <v>36817</v>
      </c>
      <c r="B75" s="1">
        <v>5</v>
      </c>
      <c r="C75" s="1">
        <v>7</v>
      </c>
      <c r="D75" s="1"/>
      <c r="E75">
        <f t="shared" si="2"/>
        <v>12</v>
      </c>
      <c r="F75">
        <f t="shared" si="3"/>
        <v>526.05</v>
      </c>
      <c r="G75">
        <v>42</v>
      </c>
      <c r="I75">
        <f>AVERAGE(E34:E75)</f>
        <v>12.524999999999999</v>
      </c>
    </row>
    <row r="76" spans="1:9" ht="12" hidden="1">
      <c r="A76" s="3">
        <v>36824</v>
      </c>
      <c r="B76" s="1">
        <v>2</v>
      </c>
      <c r="C76" s="1">
        <v>0</v>
      </c>
      <c r="D76" s="1"/>
      <c r="E76">
        <f t="shared" si="2"/>
        <v>2</v>
      </c>
      <c r="F76">
        <f t="shared" si="3"/>
        <v>528.05</v>
      </c>
      <c r="G76">
        <v>43</v>
      </c>
      <c r="I76">
        <f>AVERAGE(E34:E76)</f>
        <v>12.280232558139534</v>
      </c>
    </row>
    <row r="77" spans="1:9" ht="12" hidden="1">
      <c r="A77" s="3">
        <v>36831</v>
      </c>
      <c r="B77" s="1">
        <v>35</v>
      </c>
      <c r="C77" s="1">
        <v>6</v>
      </c>
      <c r="D77" s="1"/>
      <c r="E77">
        <f t="shared" si="2"/>
        <v>41</v>
      </c>
      <c r="F77">
        <f t="shared" si="3"/>
        <v>569.05</v>
      </c>
      <c r="G77">
        <v>44</v>
      </c>
      <c r="I77">
        <f>AVERAGE(E34:E77)</f>
        <v>12.932954545454544</v>
      </c>
    </row>
    <row r="78" spans="1:9" ht="12" hidden="1">
      <c r="A78" s="3">
        <v>36838</v>
      </c>
      <c r="B78" s="1">
        <v>0.75</v>
      </c>
      <c r="C78" s="1">
        <v>0</v>
      </c>
      <c r="D78" s="1"/>
      <c r="E78">
        <f t="shared" si="2"/>
        <v>0.75</v>
      </c>
      <c r="F78">
        <f t="shared" si="3"/>
        <v>569.8</v>
      </c>
      <c r="G78">
        <v>45</v>
      </c>
      <c r="I78">
        <f>AVERAGE(E34:E78)</f>
        <v>12.662222222222221</v>
      </c>
    </row>
    <row r="79" spans="1:9" ht="12" hidden="1">
      <c r="A79" s="3">
        <v>36845</v>
      </c>
      <c r="B79" s="1">
        <v>11</v>
      </c>
      <c r="C79" s="1">
        <v>1.5</v>
      </c>
      <c r="D79" s="1"/>
      <c r="E79">
        <f t="shared" si="2"/>
        <v>12.5</v>
      </c>
      <c r="F79">
        <f t="shared" si="3"/>
        <v>582.3</v>
      </c>
      <c r="G79">
        <v>46</v>
      </c>
      <c r="I79">
        <f>AVERAGE(E34:E79)</f>
        <v>12.658695652173913</v>
      </c>
    </row>
    <row r="80" spans="1:9" ht="12" hidden="1">
      <c r="A80" s="3">
        <v>36852</v>
      </c>
      <c r="B80" s="1">
        <v>0</v>
      </c>
      <c r="C80" s="1">
        <v>1</v>
      </c>
      <c r="D80" s="1"/>
      <c r="E80">
        <f t="shared" si="2"/>
        <v>1</v>
      </c>
      <c r="F80">
        <f t="shared" si="3"/>
        <v>583.3</v>
      </c>
      <c r="G80">
        <v>47</v>
      </c>
      <c r="I80">
        <f>AVERAGE(E34:E80)</f>
        <v>12.410638297872339</v>
      </c>
    </row>
    <row r="81" spans="1:9" ht="12" hidden="1">
      <c r="A81" s="3">
        <v>36859</v>
      </c>
      <c r="B81" s="1">
        <v>0</v>
      </c>
      <c r="C81" s="1">
        <v>0</v>
      </c>
      <c r="D81" s="1"/>
      <c r="E81">
        <f t="shared" si="2"/>
        <v>0</v>
      </c>
      <c r="F81">
        <f t="shared" si="3"/>
        <v>583.3</v>
      </c>
      <c r="G81">
        <v>48</v>
      </c>
      <c r="I81">
        <f>AVERAGE(E34:E81)</f>
        <v>12.152083333333332</v>
      </c>
    </row>
    <row r="82" spans="1:9" ht="12" hidden="1">
      <c r="A82" s="3">
        <v>36866</v>
      </c>
      <c r="B82" s="1">
        <v>0</v>
      </c>
      <c r="C82" s="1">
        <v>0</v>
      </c>
      <c r="D82" s="1"/>
      <c r="E82">
        <f t="shared" si="2"/>
        <v>0</v>
      </c>
      <c r="F82">
        <f t="shared" si="3"/>
        <v>583.3</v>
      </c>
      <c r="G82">
        <v>49</v>
      </c>
      <c r="I82">
        <f>AVERAGE(E34:E82)</f>
        <v>11.90408163265306</v>
      </c>
    </row>
    <row r="83" spans="1:9" ht="12" hidden="1">
      <c r="A83" s="3">
        <v>36873</v>
      </c>
      <c r="B83" s="1">
        <v>0</v>
      </c>
      <c r="C83" s="1">
        <v>0</v>
      </c>
      <c r="D83" s="1"/>
      <c r="E83">
        <f t="shared" si="2"/>
        <v>0</v>
      </c>
      <c r="F83">
        <f t="shared" si="3"/>
        <v>583.3</v>
      </c>
      <c r="G83">
        <v>50</v>
      </c>
      <c r="I83">
        <f>AVERAGE(E34:E83)</f>
        <v>11.665999999999999</v>
      </c>
    </row>
    <row r="84" spans="1:9" ht="12" hidden="1">
      <c r="A84" s="2">
        <v>36880</v>
      </c>
      <c r="B84">
        <v>6.5</v>
      </c>
      <c r="C84">
        <v>0</v>
      </c>
      <c r="E84">
        <f t="shared" si="2"/>
        <v>6.5</v>
      </c>
      <c r="F84">
        <f t="shared" si="3"/>
        <v>589.8</v>
      </c>
      <c r="G84">
        <v>51</v>
      </c>
      <c r="I84">
        <f aca="true" t="shared" si="4" ref="I84:I115">AVERAGE(E34:E84)</f>
        <v>11.564705882352941</v>
      </c>
    </row>
    <row r="85" spans="1:9" ht="12" hidden="1">
      <c r="A85" s="2">
        <v>37252</v>
      </c>
      <c r="B85">
        <v>0</v>
      </c>
      <c r="C85">
        <v>2.5</v>
      </c>
      <c r="E85">
        <v>2.5</v>
      </c>
      <c r="F85">
        <v>592.3</v>
      </c>
      <c r="G85">
        <v>52</v>
      </c>
      <c r="I85">
        <f t="shared" si="4"/>
        <v>11.525490196078431</v>
      </c>
    </row>
    <row r="86" spans="1:9" ht="12" hidden="1">
      <c r="A86" s="2">
        <v>36894</v>
      </c>
      <c r="B86">
        <v>0</v>
      </c>
      <c r="C86">
        <v>0</v>
      </c>
      <c r="E86">
        <v>0</v>
      </c>
      <c r="F86">
        <v>0</v>
      </c>
      <c r="G86">
        <v>1</v>
      </c>
      <c r="I86">
        <f t="shared" si="4"/>
        <v>11.525490196078431</v>
      </c>
    </row>
    <row r="87" spans="1:9" ht="12" hidden="1">
      <c r="A87" s="2">
        <v>36901</v>
      </c>
      <c r="B87">
        <v>0</v>
      </c>
      <c r="C87">
        <v>2</v>
      </c>
      <c r="E87">
        <v>2</v>
      </c>
      <c r="F87">
        <f aca="true" t="shared" si="5" ref="F87:F151">F86+E87</f>
        <v>2</v>
      </c>
      <c r="G87">
        <v>2</v>
      </c>
      <c r="I87">
        <f t="shared" si="4"/>
        <v>11.564705882352941</v>
      </c>
    </row>
    <row r="88" spans="1:9" ht="12" hidden="1">
      <c r="A88" s="2">
        <v>36908</v>
      </c>
      <c r="B88">
        <v>0</v>
      </c>
      <c r="C88">
        <v>1.25</v>
      </c>
      <c r="E88">
        <v>1.25</v>
      </c>
      <c r="F88">
        <f t="shared" si="5"/>
        <v>3.25</v>
      </c>
      <c r="G88">
        <v>3</v>
      </c>
      <c r="I88">
        <f t="shared" si="4"/>
        <v>11.589215686274509</v>
      </c>
    </row>
    <row r="89" spans="1:9" ht="12" hidden="1">
      <c r="A89" s="2">
        <v>36915</v>
      </c>
      <c r="B89">
        <v>1.5</v>
      </c>
      <c r="C89">
        <v>0</v>
      </c>
      <c r="E89">
        <v>1.5</v>
      </c>
      <c r="F89">
        <f t="shared" si="5"/>
        <v>4.75</v>
      </c>
      <c r="G89">
        <v>4</v>
      </c>
      <c r="I89">
        <f t="shared" si="4"/>
        <v>11.61862745098039</v>
      </c>
    </row>
    <row r="90" spans="1:9" ht="12" hidden="1">
      <c r="A90" s="2">
        <v>36922</v>
      </c>
      <c r="B90">
        <v>0</v>
      </c>
      <c r="C90">
        <v>2.5</v>
      </c>
      <c r="E90">
        <v>2.5</v>
      </c>
      <c r="F90">
        <f t="shared" si="5"/>
        <v>7.25</v>
      </c>
      <c r="G90">
        <v>5</v>
      </c>
      <c r="I90">
        <f t="shared" si="4"/>
        <v>11.667647058823528</v>
      </c>
    </row>
    <row r="91" spans="1:9" ht="12" hidden="1">
      <c r="A91" s="2">
        <v>36929</v>
      </c>
      <c r="B91">
        <v>5.5</v>
      </c>
      <c r="C91">
        <v>4.5</v>
      </c>
      <c r="E91">
        <v>10</v>
      </c>
      <c r="F91">
        <f t="shared" si="5"/>
        <v>17.25</v>
      </c>
      <c r="G91">
        <v>6</v>
      </c>
      <c r="I91">
        <f t="shared" si="4"/>
        <v>11.844117647058823</v>
      </c>
    </row>
    <row r="92" spans="1:9" ht="12" hidden="1">
      <c r="A92" s="2">
        <v>36936</v>
      </c>
      <c r="B92">
        <v>13</v>
      </c>
      <c r="C92">
        <v>5</v>
      </c>
      <c r="E92">
        <v>18</v>
      </c>
      <c r="F92">
        <f t="shared" si="5"/>
        <v>35.25</v>
      </c>
      <c r="G92">
        <v>7</v>
      </c>
      <c r="I92">
        <f t="shared" si="4"/>
        <v>12.102941176470589</v>
      </c>
    </row>
    <row r="93" spans="1:9" ht="12" hidden="1">
      <c r="A93" s="2">
        <v>36943</v>
      </c>
      <c r="B93">
        <v>0</v>
      </c>
      <c r="C93">
        <v>0</v>
      </c>
      <c r="E93">
        <v>0</v>
      </c>
      <c r="F93">
        <f t="shared" si="5"/>
        <v>35.25</v>
      </c>
      <c r="G93">
        <v>8</v>
      </c>
      <c r="I93">
        <f t="shared" si="4"/>
        <v>11.651960784313726</v>
      </c>
    </row>
    <row r="94" spans="1:9" ht="12" hidden="1">
      <c r="A94" s="2">
        <v>36950</v>
      </c>
      <c r="B94">
        <v>0</v>
      </c>
      <c r="C94">
        <v>0</v>
      </c>
      <c r="E94">
        <v>0</v>
      </c>
      <c r="F94">
        <f t="shared" si="5"/>
        <v>35.25</v>
      </c>
      <c r="G94">
        <v>9</v>
      </c>
      <c r="I94">
        <f t="shared" si="4"/>
        <v>11.014705882352942</v>
      </c>
    </row>
    <row r="95" spans="1:9" ht="12" hidden="1">
      <c r="A95" s="2">
        <v>36957</v>
      </c>
      <c r="B95">
        <v>0</v>
      </c>
      <c r="C95">
        <v>2</v>
      </c>
      <c r="E95">
        <v>2</v>
      </c>
      <c r="F95">
        <f t="shared" si="5"/>
        <v>37.25</v>
      </c>
      <c r="G95">
        <v>10</v>
      </c>
      <c r="I95">
        <f t="shared" si="4"/>
        <v>10.642156862745098</v>
      </c>
    </row>
    <row r="96" spans="1:9" ht="12" hidden="1">
      <c r="A96" s="2">
        <v>36964</v>
      </c>
      <c r="B96">
        <v>56</v>
      </c>
      <c r="C96">
        <v>6.5</v>
      </c>
      <c r="E96">
        <v>61.5</v>
      </c>
      <c r="F96">
        <f t="shared" si="5"/>
        <v>98.75</v>
      </c>
      <c r="G96">
        <v>11</v>
      </c>
      <c r="I96">
        <f t="shared" si="4"/>
        <v>10.534313725490197</v>
      </c>
    </row>
    <row r="97" spans="1:9" ht="12" hidden="1">
      <c r="A97" s="2">
        <v>36971</v>
      </c>
      <c r="B97">
        <v>7.5</v>
      </c>
      <c r="C97">
        <v>7</v>
      </c>
      <c r="E97">
        <v>14.5</v>
      </c>
      <c r="F97">
        <f t="shared" si="5"/>
        <v>113.25</v>
      </c>
      <c r="G97">
        <v>12</v>
      </c>
      <c r="I97">
        <f t="shared" si="4"/>
        <v>10.602941176470589</v>
      </c>
    </row>
    <row r="98" spans="1:9" ht="12" hidden="1">
      <c r="A98" s="2">
        <v>36978</v>
      </c>
      <c r="B98">
        <v>0</v>
      </c>
      <c r="C98">
        <v>29.5</v>
      </c>
      <c r="E98">
        <v>29.5</v>
      </c>
      <c r="F98">
        <f t="shared" si="5"/>
        <v>142.75</v>
      </c>
      <c r="G98">
        <v>13</v>
      </c>
      <c r="I98">
        <f t="shared" si="4"/>
        <v>9.573529411764707</v>
      </c>
    </row>
    <row r="99" spans="1:9" ht="12" hidden="1">
      <c r="A99" s="2">
        <v>36985</v>
      </c>
      <c r="B99">
        <v>10</v>
      </c>
      <c r="C99">
        <v>0</v>
      </c>
      <c r="E99">
        <v>10</v>
      </c>
      <c r="F99">
        <f t="shared" si="5"/>
        <v>152.75</v>
      </c>
      <c r="G99">
        <v>14</v>
      </c>
      <c r="I99">
        <f t="shared" si="4"/>
        <v>9.769607843137255</v>
      </c>
    </row>
    <row r="100" spans="1:9" ht="12" hidden="1">
      <c r="A100" s="2">
        <v>36992</v>
      </c>
      <c r="B100">
        <v>0</v>
      </c>
      <c r="C100">
        <v>23.5</v>
      </c>
      <c r="E100">
        <v>23.5</v>
      </c>
      <c r="F100">
        <f t="shared" si="5"/>
        <v>176.25</v>
      </c>
      <c r="G100">
        <v>15</v>
      </c>
      <c r="I100">
        <f t="shared" si="4"/>
        <v>10.230392156862745</v>
      </c>
    </row>
    <row r="101" spans="1:9" ht="12" hidden="1">
      <c r="A101" s="2">
        <v>36999</v>
      </c>
      <c r="B101">
        <v>0</v>
      </c>
      <c r="C101">
        <v>0</v>
      </c>
      <c r="E101">
        <v>0</v>
      </c>
      <c r="F101">
        <f t="shared" si="5"/>
        <v>176.25</v>
      </c>
      <c r="G101">
        <v>16</v>
      </c>
      <c r="I101">
        <f t="shared" si="4"/>
        <v>10.21078431372549</v>
      </c>
    </row>
    <row r="102" spans="1:9" ht="12" hidden="1">
      <c r="A102" s="2">
        <v>37006</v>
      </c>
      <c r="B102">
        <v>0</v>
      </c>
      <c r="C102">
        <v>0</v>
      </c>
      <c r="E102">
        <v>0</v>
      </c>
      <c r="F102">
        <f t="shared" si="5"/>
        <v>176.25</v>
      </c>
      <c r="G102">
        <v>17</v>
      </c>
      <c r="I102">
        <f t="shared" si="4"/>
        <v>8.691176470588236</v>
      </c>
    </row>
    <row r="103" spans="1:9" ht="12" hidden="1">
      <c r="A103" s="2">
        <v>37013</v>
      </c>
      <c r="B103">
        <v>0</v>
      </c>
      <c r="C103">
        <v>0</v>
      </c>
      <c r="E103">
        <v>0</v>
      </c>
      <c r="F103">
        <f t="shared" si="5"/>
        <v>176.25</v>
      </c>
      <c r="G103">
        <v>18</v>
      </c>
      <c r="I103">
        <f t="shared" si="4"/>
        <v>8.573529411764707</v>
      </c>
    </row>
    <row r="104" spans="1:9" ht="12" hidden="1">
      <c r="A104" s="2">
        <v>37020</v>
      </c>
      <c r="B104">
        <v>0</v>
      </c>
      <c r="C104">
        <v>0</v>
      </c>
      <c r="E104">
        <v>0</v>
      </c>
      <c r="F104">
        <f t="shared" si="5"/>
        <v>176.25</v>
      </c>
      <c r="G104">
        <v>19</v>
      </c>
      <c r="I104">
        <f t="shared" si="4"/>
        <v>8.534313725490197</v>
      </c>
    </row>
    <row r="105" spans="1:9" ht="12" hidden="1">
      <c r="A105" s="2">
        <v>37027</v>
      </c>
      <c r="B105">
        <v>5</v>
      </c>
      <c r="C105">
        <v>0</v>
      </c>
      <c r="E105">
        <v>5</v>
      </c>
      <c r="F105">
        <f t="shared" si="5"/>
        <v>181.25</v>
      </c>
      <c r="G105">
        <v>20</v>
      </c>
      <c r="I105">
        <f t="shared" si="4"/>
        <v>8.553921568627452</v>
      </c>
    </row>
    <row r="106" spans="1:9" ht="12" hidden="1">
      <c r="A106" s="2">
        <v>37034</v>
      </c>
      <c r="B106">
        <v>0</v>
      </c>
      <c r="C106">
        <v>0</v>
      </c>
      <c r="E106">
        <v>0</v>
      </c>
      <c r="F106">
        <f t="shared" si="5"/>
        <v>181.25</v>
      </c>
      <c r="G106">
        <v>21</v>
      </c>
      <c r="I106">
        <f t="shared" si="4"/>
        <v>8.485294117647058</v>
      </c>
    </row>
    <row r="107" spans="1:9" ht="12" hidden="1">
      <c r="A107" s="2">
        <v>37041</v>
      </c>
      <c r="B107">
        <v>0</v>
      </c>
      <c r="C107">
        <v>0</v>
      </c>
      <c r="E107">
        <v>0</v>
      </c>
      <c r="F107">
        <f t="shared" si="5"/>
        <v>181.25</v>
      </c>
      <c r="G107">
        <v>22</v>
      </c>
      <c r="I107">
        <f t="shared" si="4"/>
        <v>8.455882352941176</v>
      </c>
    </row>
    <row r="108" spans="1:9" ht="12" hidden="1">
      <c r="A108" s="2">
        <v>37048</v>
      </c>
      <c r="B108">
        <v>0</v>
      </c>
      <c r="C108">
        <v>8</v>
      </c>
      <c r="E108">
        <v>8</v>
      </c>
      <c r="F108">
        <f t="shared" si="5"/>
        <v>189.25</v>
      </c>
      <c r="G108">
        <v>23</v>
      </c>
      <c r="I108">
        <f t="shared" si="4"/>
        <v>8.563725490196079</v>
      </c>
    </row>
    <row r="109" spans="1:9" ht="12" hidden="1">
      <c r="A109" s="2">
        <v>37055</v>
      </c>
      <c r="B109">
        <v>0</v>
      </c>
      <c r="C109">
        <v>39.5</v>
      </c>
      <c r="E109">
        <v>39.5</v>
      </c>
      <c r="F109">
        <f t="shared" si="5"/>
        <v>228.75</v>
      </c>
      <c r="G109">
        <v>24</v>
      </c>
      <c r="I109">
        <f t="shared" si="4"/>
        <v>9.200980392156863</v>
      </c>
    </row>
    <row r="110" spans="1:9" ht="12" hidden="1">
      <c r="A110" s="2">
        <f aca="true" t="shared" si="6" ref="A110:A173">A109+7</f>
        <v>37062</v>
      </c>
      <c r="B110">
        <v>2.5</v>
      </c>
      <c r="C110">
        <v>4</v>
      </c>
      <c r="E110">
        <f aca="true" t="shared" si="7" ref="E110:E173">B110+C110</f>
        <v>6.5</v>
      </c>
      <c r="F110">
        <f t="shared" si="5"/>
        <v>235.25</v>
      </c>
      <c r="G110">
        <f>G109+1</f>
        <v>25</v>
      </c>
      <c r="I110">
        <f t="shared" si="4"/>
        <v>9.161764705882353</v>
      </c>
    </row>
    <row r="111" spans="1:9" ht="12" hidden="1">
      <c r="A111" s="2">
        <f t="shared" si="6"/>
        <v>37069</v>
      </c>
      <c r="B111">
        <v>0</v>
      </c>
      <c r="C111">
        <v>0</v>
      </c>
      <c r="E111">
        <f t="shared" si="7"/>
        <v>0</v>
      </c>
      <c r="F111">
        <f t="shared" si="5"/>
        <v>235.25</v>
      </c>
      <c r="G111">
        <f>G110+1</f>
        <v>26</v>
      </c>
      <c r="I111">
        <f t="shared" si="4"/>
        <v>9.004901960784315</v>
      </c>
    </row>
    <row r="112" spans="1:9" ht="12" hidden="1">
      <c r="A112" s="2">
        <f t="shared" si="6"/>
        <v>37076</v>
      </c>
      <c r="B112">
        <v>0</v>
      </c>
      <c r="C112">
        <v>3</v>
      </c>
      <c r="E112">
        <f t="shared" si="7"/>
        <v>3</v>
      </c>
      <c r="F112">
        <f t="shared" si="5"/>
        <v>238.25</v>
      </c>
      <c r="G112">
        <f>G111+1</f>
        <v>27</v>
      </c>
      <c r="I112">
        <f t="shared" si="4"/>
        <v>9.034313725490197</v>
      </c>
    </row>
    <row r="113" spans="1:9" ht="12" hidden="1">
      <c r="A113" s="2">
        <f t="shared" si="6"/>
        <v>37083</v>
      </c>
      <c r="B113">
        <v>0</v>
      </c>
      <c r="C113">
        <v>1</v>
      </c>
      <c r="E113">
        <f t="shared" si="7"/>
        <v>1</v>
      </c>
      <c r="F113">
        <f t="shared" si="5"/>
        <v>239.25</v>
      </c>
      <c r="G113">
        <f>G112+1</f>
        <v>28</v>
      </c>
      <c r="I113">
        <f t="shared" si="4"/>
        <v>8.759803921568627</v>
      </c>
    </row>
    <row r="114" spans="1:9" ht="12" hidden="1">
      <c r="A114" s="2">
        <f t="shared" si="6"/>
        <v>37090</v>
      </c>
      <c r="B114">
        <v>4</v>
      </c>
      <c r="C114">
        <v>0</v>
      </c>
      <c r="E114">
        <f t="shared" si="7"/>
        <v>4</v>
      </c>
      <c r="F114">
        <f t="shared" si="5"/>
        <v>243.25</v>
      </c>
      <c r="G114">
        <f>G113+1</f>
        <v>29</v>
      </c>
      <c r="I114">
        <f t="shared" si="4"/>
        <v>8.284313725490197</v>
      </c>
    </row>
    <row r="115" spans="1:9" ht="12" hidden="1">
      <c r="A115" s="2">
        <f t="shared" si="6"/>
        <v>37097</v>
      </c>
      <c r="B115">
        <v>0</v>
      </c>
      <c r="C115">
        <v>5</v>
      </c>
      <c r="E115">
        <f t="shared" si="7"/>
        <v>5</v>
      </c>
      <c r="F115">
        <f t="shared" si="5"/>
        <v>248.25</v>
      </c>
      <c r="G115">
        <f aca="true" t="shared" si="8" ref="G115:G150">G114+1</f>
        <v>30</v>
      </c>
      <c r="I115">
        <f t="shared" si="4"/>
        <v>8.205882352941176</v>
      </c>
    </row>
    <row r="116" spans="1:9" ht="12" hidden="1">
      <c r="A116" s="2">
        <f t="shared" si="6"/>
        <v>37104</v>
      </c>
      <c r="B116">
        <v>13</v>
      </c>
      <c r="C116">
        <v>0</v>
      </c>
      <c r="E116">
        <f t="shared" si="7"/>
        <v>13</v>
      </c>
      <c r="F116">
        <f t="shared" si="5"/>
        <v>261.25</v>
      </c>
      <c r="G116">
        <f t="shared" si="8"/>
        <v>31</v>
      </c>
      <c r="I116">
        <f aca="true" t="shared" si="9" ref="I116:I147">AVERAGE(E66:E116)</f>
        <v>8.215686274509803</v>
      </c>
    </row>
    <row r="117" spans="1:9" ht="12" hidden="1">
      <c r="A117" s="2">
        <f t="shared" si="6"/>
        <v>37111</v>
      </c>
      <c r="B117">
        <v>0</v>
      </c>
      <c r="C117">
        <v>5.25</v>
      </c>
      <c r="E117">
        <f t="shared" si="7"/>
        <v>5.25</v>
      </c>
      <c r="F117">
        <f t="shared" si="5"/>
        <v>266.5</v>
      </c>
      <c r="G117">
        <f t="shared" si="8"/>
        <v>32</v>
      </c>
      <c r="I117">
        <f t="shared" si="9"/>
        <v>8.142156862745098</v>
      </c>
    </row>
    <row r="118" spans="1:9" ht="12" hidden="1">
      <c r="A118" s="2">
        <f t="shared" si="6"/>
        <v>37118</v>
      </c>
      <c r="B118">
        <v>0</v>
      </c>
      <c r="C118">
        <v>0</v>
      </c>
      <c r="E118">
        <f t="shared" si="7"/>
        <v>0</v>
      </c>
      <c r="F118">
        <f t="shared" si="5"/>
        <v>266.5</v>
      </c>
      <c r="G118">
        <f t="shared" si="8"/>
        <v>33</v>
      </c>
      <c r="I118">
        <f t="shared" si="9"/>
        <v>8.004901960784315</v>
      </c>
    </row>
    <row r="119" spans="1:9" ht="12" hidden="1">
      <c r="A119" s="2">
        <f t="shared" si="6"/>
        <v>37125</v>
      </c>
      <c r="B119">
        <v>0</v>
      </c>
      <c r="C119">
        <v>6.5</v>
      </c>
      <c r="E119">
        <f t="shared" si="7"/>
        <v>6.5</v>
      </c>
      <c r="F119">
        <f t="shared" si="5"/>
        <v>273</v>
      </c>
      <c r="G119">
        <f t="shared" si="8"/>
        <v>34</v>
      </c>
      <c r="I119">
        <f t="shared" si="9"/>
        <v>7.4754901960784315</v>
      </c>
    </row>
    <row r="120" spans="1:9" ht="12" hidden="1">
      <c r="A120" s="2">
        <f t="shared" si="6"/>
        <v>37132</v>
      </c>
      <c r="B120">
        <v>0</v>
      </c>
      <c r="C120">
        <v>5.5</v>
      </c>
      <c r="E120">
        <f t="shared" si="7"/>
        <v>5.5</v>
      </c>
      <c r="F120">
        <f t="shared" si="5"/>
        <v>278.5</v>
      </c>
      <c r="G120">
        <f t="shared" si="8"/>
        <v>35</v>
      </c>
      <c r="I120">
        <f t="shared" si="9"/>
        <v>7.583333333333333</v>
      </c>
    </row>
    <row r="121" spans="1:9" ht="12" hidden="1">
      <c r="A121" s="2">
        <f t="shared" si="6"/>
        <v>37139</v>
      </c>
      <c r="B121">
        <v>2.5</v>
      </c>
      <c r="C121">
        <v>0</v>
      </c>
      <c r="E121">
        <f t="shared" si="7"/>
        <v>2.5</v>
      </c>
      <c r="F121">
        <f t="shared" si="5"/>
        <v>281</v>
      </c>
      <c r="G121">
        <f t="shared" si="8"/>
        <v>36</v>
      </c>
      <c r="I121">
        <f t="shared" si="9"/>
        <v>7.583333333333333</v>
      </c>
    </row>
    <row r="122" spans="1:9" ht="12" hidden="1">
      <c r="A122" s="2">
        <f t="shared" si="6"/>
        <v>37146</v>
      </c>
      <c r="B122">
        <v>0</v>
      </c>
      <c r="C122">
        <v>0</v>
      </c>
      <c r="E122">
        <f t="shared" si="7"/>
        <v>0</v>
      </c>
      <c r="F122">
        <f t="shared" si="5"/>
        <v>281</v>
      </c>
      <c r="G122">
        <f t="shared" si="8"/>
        <v>37</v>
      </c>
      <c r="I122">
        <f t="shared" si="9"/>
        <v>7.553921568627451</v>
      </c>
    </row>
    <row r="123" spans="1:9" ht="12" hidden="1">
      <c r="A123" s="2">
        <f t="shared" si="6"/>
        <v>37153</v>
      </c>
      <c r="B123">
        <v>2</v>
      </c>
      <c r="C123">
        <v>5</v>
      </c>
      <c r="E123">
        <f t="shared" si="7"/>
        <v>7</v>
      </c>
      <c r="F123">
        <f t="shared" si="5"/>
        <v>288</v>
      </c>
      <c r="G123">
        <f t="shared" si="8"/>
        <v>38</v>
      </c>
      <c r="I123">
        <f t="shared" si="9"/>
        <v>7.681372549019608</v>
      </c>
    </row>
    <row r="124" spans="1:9" ht="12" hidden="1">
      <c r="A124" s="2">
        <f t="shared" si="6"/>
        <v>37160</v>
      </c>
      <c r="B124">
        <v>33</v>
      </c>
      <c r="C124">
        <v>0</v>
      </c>
      <c r="E124">
        <f t="shared" si="7"/>
        <v>33</v>
      </c>
      <c r="F124">
        <f t="shared" si="5"/>
        <v>321</v>
      </c>
      <c r="G124">
        <f t="shared" si="8"/>
        <v>39</v>
      </c>
      <c r="I124">
        <f t="shared" si="9"/>
        <v>8.308823529411764</v>
      </c>
    </row>
    <row r="125" spans="1:9" ht="12" hidden="1">
      <c r="A125" s="2">
        <f t="shared" si="6"/>
        <v>37167</v>
      </c>
      <c r="B125">
        <v>0</v>
      </c>
      <c r="C125">
        <v>0</v>
      </c>
      <c r="E125">
        <f t="shared" si="7"/>
        <v>0</v>
      </c>
      <c r="F125">
        <f t="shared" si="5"/>
        <v>321</v>
      </c>
      <c r="G125">
        <f t="shared" si="8"/>
        <v>40</v>
      </c>
      <c r="I125">
        <f t="shared" si="9"/>
        <v>7.828431372549019</v>
      </c>
    </row>
    <row r="126" spans="1:9" ht="12" hidden="1">
      <c r="A126" s="2">
        <f t="shared" si="6"/>
        <v>37174</v>
      </c>
      <c r="B126">
        <v>0</v>
      </c>
      <c r="C126">
        <v>0.5</v>
      </c>
      <c r="E126">
        <f t="shared" si="7"/>
        <v>0.5</v>
      </c>
      <c r="F126">
        <f t="shared" si="5"/>
        <v>321.5</v>
      </c>
      <c r="G126">
        <f t="shared" si="8"/>
        <v>41</v>
      </c>
      <c r="I126">
        <f t="shared" si="9"/>
        <v>7.602941176470588</v>
      </c>
    </row>
    <row r="127" spans="1:9" ht="12" hidden="1">
      <c r="A127" s="2">
        <f t="shared" si="6"/>
        <v>37181</v>
      </c>
      <c r="B127">
        <v>0</v>
      </c>
      <c r="C127">
        <v>0</v>
      </c>
      <c r="E127">
        <f t="shared" si="7"/>
        <v>0</v>
      </c>
      <c r="F127">
        <f t="shared" si="5"/>
        <v>321.5</v>
      </c>
      <c r="G127">
        <f t="shared" si="8"/>
        <v>42</v>
      </c>
      <c r="I127">
        <f t="shared" si="9"/>
        <v>7.563725490196078</v>
      </c>
    </row>
    <row r="128" spans="1:9" ht="12" hidden="1">
      <c r="A128" s="2">
        <f t="shared" si="6"/>
        <v>37188</v>
      </c>
      <c r="B128">
        <v>25</v>
      </c>
      <c r="C128">
        <v>0</v>
      </c>
      <c r="E128">
        <f t="shared" si="7"/>
        <v>25</v>
      </c>
      <c r="F128">
        <f t="shared" si="5"/>
        <v>346.5</v>
      </c>
      <c r="G128">
        <f t="shared" si="8"/>
        <v>43</v>
      </c>
      <c r="I128">
        <f t="shared" si="9"/>
        <v>7.25</v>
      </c>
    </row>
    <row r="129" spans="1:9" ht="12" hidden="1">
      <c r="A129" s="2">
        <f t="shared" si="6"/>
        <v>37195</v>
      </c>
      <c r="B129">
        <v>0</v>
      </c>
      <c r="C129">
        <v>0</v>
      </c>
      <c r="E129">
        <f t="shared" si="7"/>
        <v>0</v>
      </c>
      <c r="F129">
        <f t="shared" si="5"/>
        <v>346.5</v>
      </c>
      <c r="G129">
        <f t="shared" si="8"/>
        <v>44</v>
      </c>
      <c r="I129">
        <f t="shared" si="9"/>
        <v>7.235294117647059</v>
      </c>
    </row>
    <row r="130" spans="1:9" ht="12" hidden="1">
      <c r="A130" s="2">
        <f t="shared" si="6"/>
        <v>37202</v>
      </c>
      <c r="B130">
        <v>0</v>
      </c>
      <c r="C130">
        <v>4</v>
      </c>
      <c r="E130">
        <f t="shared" si="7"/>
        <v>4</v>
      </c>
      <c r="F130">
        <f t="shared" si="5"/>
        <v>350.5</v>
      </c>
      <c r="G130">
        <f t="shared" si="8"/>
        <v>45</v>
      </c>
      <c r="I130">
        <f t="shared" si="9"/>
        <v>7.068627450980392</v>
      </c>
    </row>
    <row r="131" spans="1:9" ht="12" hidden="1">
      <c r="A131" s="2">
        <f t="shared" si="6"/>
        <v>37209</v>
      </c>
      <c r="B131">
        <v>10.5</v>
      </c>
      <c r="C131">
        <v>0</v>
      </c>
      <c r="E131">
        <f t="shared" si="7"/>
        <v>10.5</v>
      </c>
      <c r="F131">
        <f t="shared" si="5"/>
        <v>361</v>
      </c>
      <c r="G131">
        <f t="shared" si="8"/>
        <v>46</v>
      </c>
      <c r="I131">
        <f t="shared" si="9"/>
        <v>7.254901960784314</v>
      </c>
    </row>
    <row r="132" spans="1:9" ht="12" hidden="1">
      <c r="A132" s="2">
        <f t="shared" si="6"/>
        <v>37216</v>
      </c>
      <c r="B132">
        <v>4.5</v>
      </c>
      <c r="C132">
        <v>0</v>
      </c>
      <c r="E132">
        <f t="shared" si="7"/>
        <v>4.5</v>
      </c>
      <c r="F132">
        <f t="shared" si="5"/>
        <v>365.5</v>
      </c>
      <c r="G132">
        <f t="shared" si="8"/>
        <v>47</v>
      </c>
      <c r="I132">
        <f t="shared" si="9"/>
        <v>7.3431372549019605</v>
      </c>
    </row>
    <row r="133" spans="1:9" ht="12" hidden="1">
      <c r="A133" s="2">
        <f t="shared" si="6"/>
        <v>37223</v>
      </c>
      <c r="B133">
        <v>0</v>
      </c>
      <c r="C133">
        <v>0</v>
      </c>
      <c r="E133">
        <f t="shared" si="7"/>
        <v>0</v>
      </c>
      <c r="F133">
        <f t="shared" si="5"/>
        <v>365.5</v>
      </c>
      <c r="G133">
        <f t="shared" si="8"/>
        <v>48</v>
      </c>
      <c r="I133">
        <f t="shared" si="9"/>
        <v>7.3431372549019605</v>
      </c>
    </row>
    <row r="134" spans="1:9" ht="12" hidden="1">
      <c r="A134" s="2">
        <f t="shared" si="6"/>
        <v>37230</v>
      </c>
      <c r="B134">
        <v>0</v>
      </c>
      <c r="C134">
        <v>0</v>
      </c>
      <c r="E134">
        <f t="shared" si="7"/>
        <v>0</v>
      </c>
      <c r="F134">
        <f t="shared" si="5"/>
        <v>365.5</v>
      </c>
      <c r="G134">
        <f t="shared" si="8"/>
        <v>49</v>
      </c>
      <c r="I134">
        <f t="shared" si="9"/>
        <v>7.3431372549019605</v>
      </c>
    </row>
    <row r="135" spans="1:9" ht="12" hidden="1">
      <c r="A135" s="2">
        <f t="shared" si="6"/>
        <v>37237</v>
      </c>
      <c r="B135">
        <v>0</v>
      </c>
      <c r="C135">
        <v>0</v>
      </c>
      <c r="E135">
        <f t="shared" si="7"/>
        <v>0</v>
      </c>
      <c r="F135">
        <f t="shared" si="5"/>
        <v>365.5</v>
      </c>
      <c r="G135">
        <f t="shared" si="8"/>
        <v>50</v>
      </c>
      <c r="I135">
        <f t="shared" si="9"/>
        <v>7.215686274509804</v>
      </c>
    </row>
    <row r="136" spans="1:9" ht="12" hidden="1">
      <c r="A136" s="2">
        <f t="shared" si="6"/>
        <v>37244</v>
      </c>
      <c r="B136">
        <v>0</v>
      </c>
      <c r="C136">
        <v>4</v>
      </c>
      <c r="E136">
        <f t="shared" si="7"/>
        <v>4</v>
      </c>
      <c r="F136">
        <f t="shared" si="5"/>
        <v>369.5</v>
      </c>
      <c r="G136">
        <f t="shared" si="8"/>
        <v>51</v>
      </c>
      <c r="I136">
        <f t="shared" si="9"/>
        <v>7.245098039215686</v>
      </c>
    </row>
    <row r="137" spans="1:9" ht="12" hidden="1">
      <c r="A137" s="2">
        <f t="shared" si="6"/>
        <v>37251</v>
      </c>
      <c r="B137">
        <v>0</v>
      </c>
      <c r="C137">
        <v>0</v>
      </c>
      <c r="E137">
        <f t="shared" si="7"/>
        <v>0</v>
      </c>
      <c r="F137">
        <f t="shared" si="5"/>
        <v>369.5</v>
      </c>
      <c r="G137">
        <f t="shared" si="8"/>
        <v>52</v>
      </c>
      <c r="I137">
        <f t="shared" si="9"/>
        <v>7.245098039215686</v>
      </c>
    </row>
    <row r="138" spans="1:9" ht="12" hidden="1">
      <c r="A138" s="2">
        <f>A137+7</f>
        <v>37258</v>
      </c>
      <c r="B138">
        <v>0</v>
      </c>
      <c r="C138">
        <v>0</v>
      </c>
      <c r="E138">
        <f t="shared" si="7"/>
        <v>0</v>
      </c>
      <c r="F138">
        <f>F137+E138</f>
        <v>369.5</v>
      </c>
      <c r="G138">
        <f>G137+1</f>
        <v>53</v>
      </c>
      <c r="I138">
        <f t="shared" si="9"/>
        <v>7.205882352941177</v>
      </c>
    </row>
    <row r="139" spans="1:9" ht="12" hidden="1">
      <c r="A139" s="2">
        <f t="shared" si="6"/>
        <v>37265</v>
      </c>
      <c r="B139">
        <v>0</v>
      </c>
      <c r="C139">
        <v>0</v>
      </c>
      <c r="E139">
        <f t="shared" si="7"/>
        <v>0</v>
      </c>
      <c r="F139">
        <f t="shared" si="5"/>
        <v>369.5</v>
      </c>
      <c r="G139">
        <f t="shared" si="8"/>
        <v>54</v>
      </c>
      <c r="I139">
        <f t="shared" si="9"/>
        <v>7.181372549019608</v>
      </c>
    </row>
    <row r="140" spans="1:9" ht="12" hidden="1">
      <c r="A140" s="2">
        <f t="shared" si="6"/>
        <v>37272</v>
      </c>
      <c r="B140">
        <v>9</v>
      </c>
      <c r="C140">
        <v>4.5</v>
      </c>
      <c r="E140">
        <f t="shared" si="7"/>
        <v>13.5</v>
      </c>
      <c r="F140">
        <f t="shared" si="5"/>
        <v>383</v>
      </c>
      <c r="G140">
        <f t="shared" si="8"/>
        <v>55</v>
      </c>
      <c r="I140">
        <f t="shared" si="9"/>
        <v>7.416666666666667</v>
      </c>
    </row>
    <row r="141" spans="1:9" ht="12" hidden="1">
      <c r="A141" s="2">
        <f t="shared" si="6"/>
        <v>37279</v>
      </c>
      <c r="B141">
        <v>0</v>
      </c>
      <c r="C141">
        <v>0</v>
      </c>
      <c r="E141">
        <f t="shared" si="7"/>
        <v>0</v>
      </c>
      <c r="F141">
        <f t="shared" si="5"/>
        <v>383</v>
      </c>
      <c r="G141">
        <f t="shared" si="8"/>
        <v>56</v>
      </c>
      <c r="I141">
        <f t="shared" si="9"/>
        <v>7.367647058823529</v>
      </c>
    </row>
    <row r="142" spans="1:9" ht="12" hidden="1">
      <c r="A142" s="2">
        <f t="shared" si="6"/>
        <v>37286</v>
      </c>
      <c r="B142">
        <v>4.5</v>
      </c>
      <c r="C142">
        <v>0</v>
      </c>
      <c r="E142">
        <f t="shared" si="7"/>
        <v>4.5</v>
      </c>
      <c r="F142">
        <f t="shared" si="5"/>
        <v>387.5</v>
      </c>
      <c r="G142">
        <f t="shared" si="8"/>
        <v>57</v>
      </c>
      <c r="I142">
        <f t="shared" si="9"/>
        <v>7.259803921568627</v>
      </c>
    </row>
    <row r="143" spans="1:9" ht="12" hidden="1">
      <c r="A143" s="2">
        <f t="shared" si="6"/>
        <v>37293</v>
      </c>
      <c r="B143">
        <v>0</v>
      </c>
      <c r="C143">
        <v>0</v>
      </c>
      <c r="E143">
        <f t="shared" si="7"/>
        <v>0</v>
      </c>
      <c r="F143">
        <f t="shared" si="5"/>
        <v>387.5</v>
      </c>
      <c r="G143">
        <f t="shared" si="8"/>
        <v>58</v>
      </c>
      <c r="I143">
        <f t="shared" si="9"/>
        <v>6.9068627450980395</v>
      </c>
    </row>
    <row r="144" spans="1:9" ht="12" hidden="1">
      <c r="A144" s="2">
        <f t="shared" si="6"/>
        <v>37300</v>
      </c>
      <c r="B144">
        <v>0</v>
      </c>
      <c r="C144">
        <v>0</v>
      </c>
      <c r="E144">
        <f t="shared" si="7"/>
        <v>0</v>
      </c>
      <c r="F144">
        <f t="shared" si="5"/>
        <v>387.5</v>
      </c>
      <c r="G144">
        <f t="shared" si="8"/>
        <v>59</v>
      </c>
      <c r="I144">
        <f t="shared" si="9"/>
        <v>6.9068627450980395</v>
      </c>
    </row>
    <row r="145" spans="1:9" ht="12" hidden="1">
      <c r="A145" s="2">
        <f t="shared" si="6"/>
        <v>37307</v>
      </c>
      <c r="B145">
        <v>0</v>
      </c>
      <c r="C145">
        <v>0</v>
      </c>
      <c r="E145">
        <f t="shared" si="7"/>
        <v>0</v>
      </c>
      <c r="F145">
        <f t="shared" si="5"/>
        <v>387.5</v>
      </c>
      <c r="G145">
        <f t="shared" si="8"/>
        <v>60</v>
      </c>
      <c r="I145">
        <f t="shared" si="9"/>
        <v>6.9068627450980395</v>
      </c>
    </row>
    <row r="146" spans="1:9" ht="12" hidden="1">
      <c r="A146" s="2">
        <f t="shared" si="6"/>
        <v>37314</v>
      </c>
      <c r="B146">
        <v>7</v>
      </c>
      <c r="C146">
        <v>0</v>
      </c>
      <c r="E146">
        <f t="shared" si="7"/>
        <v>7</v>
      </c>
      <c r="F146">
        <f t="shared" si="5"/>
        <v>394.5</v>
      </c>
      <c r="G146">
        <f t="shared" si="8"/>
        <v>61</v>
      </c>
      <c r="I146">
        <f t="shared" si="9"/>
        <v>7.004901960784314</v>
      </c>
    </row>
    <row r="147" spans="1:9" ht="12" hidden="1">
      <c r="A147" s="2">
        <f t="shared" si="6"/>
        <v>37321</v>
      </c>
      <c r="B147">
        <v>0</v>
      </c>
      <c r="C147">
        <v>0</v>
      </c>
      <c r="E147">
        <f t="shared" si="7"/>
        <v>0</v>
      </c>
      <c r="F147">
        <f t="shared" si="5"/>
        <v>394.5</v>
      </c>
      <c r="G147">
        <f t="shared" si="8"/>
        <v>62</v>
      </c>
      <c r="I147">
        <f t="shared" si="9"/>
        <v>5.799019607843137</v>
      </c>
    </row>
    <row r="148" spans="1:9" ht="12" hidden="1">
      <c r="A148" s="2">
        <f t="shared" si="6"/>
        <v>37328</v>
      </c>
      <c r="B148">
        <v>6.5</v>
      </c>
      <c r="C148">
        <v>0</v>
      </c>
      <c r="E148">
        <f t="shared" si="7"/>
        <v>6.5</v>
      </c>
      <c r="F148">
        <f t="shared" si="5"/>
        <v>401</v>
      </c>
      <c r="G148">
        <f t="shared" si="8"/>
        <v>63</v>
      </c>
      <c r="I148">
        <f>AVERAGE(E98:E148)</f>
        <v>5.642156862745098</v>
      </c>
    </row>
    <row r="149" spans="1:9" ht="12" hidden="1">
      <c r="A149" s="2">
        <f t="shared" si="6"/>
        <v>37335</v>
      </c>
      <c r="B149">
        <v>0</v>
      </c>
      <c r="C149">
        <v>0</v>
      </c>
      <c r="E149">
        <f t="shared" si="7"/>
        <v>0</v>
      </c>
      <c r="F149">
        <f t="shared" si="5"/>
        <v>401</v>
      </c>
      <c r="G149">
        <f t="shared" si="8"/>
        <v>64</v>
      </c>
      <c r="I149">
        <f>AVERAGE(E99:E149)</f>
        <v>5.063725490196078</v>
      </c>
    </row>
    <row r="150" spans="1:9" ht="12" hidden="1">
      <c r="A150" s="2">
        <f t="shared" si="6"/>
        <v>37342</v>
      </c>
      <c r="B150">
        <v>9</v>
      </c>
      <c r="C150">
        <v>0</v>
      </c>
      <c r="E150">
        <f t="shared" si="7"/>
        <v>9</v>
      </c>
      <c r="F150">
        <f t="shared" si="5"/>
        <v>410</v>
      </c>
      <c r="G150">
        <f t="shared" si="8"/>
        <v>65</v>
      </c>
      <c r="I150">
        <f>AVERAGE(E100:E150)</f>
        <v>5.044117647058823</v>
      </c>
    </row>
    <row r="151" spans="1:6" ht="12" hidden="1">
      <c r="A151" s="2">
        <f t="shared" si="6"/>
        <v>37349</v>
      </c>
      <c r="B151">
        <v>5.25</v>
      </c>
      <c r="C151">
        <v>0</v>
      </c>
      <c r="E151">
        <f t="shared" si="7"/>
        <v>5.25</v>
      </c>
      <c r="F151">
        <f t="shared" si="5"/>
        <v>415.25</v>
      </c>
    </row>
    <row r="152" spans="1:6" ht="12" hidden="1">
      <c r="A152" s="2">
        <f t="shared" si="6"/>
        <v>37356</v>
      </c>
      <c r="B152">
        <v>0</v>
      </c>
      <c r="C152">
        <v>0</v>
      </c>
      <c r="E152">
        <f t="shared" si="7"/>
        <v>0</v>
      </c>
      <c r="F152">
        <f aca="true" t="shared" si="10" ref="F152:F215">F151+E152</f>
        <v>415.25</v>
      </c>
    </row>
    <row r="153" spans="1:6" ht="12" hidden="1">
      <c r="A153" s="2">
        <f t="shared" si="6"/>
        <v>37363</v>
      </c>
      <c r="B153">
        <v>0</v>
      </c>
      <c r="C153">
        <v>0</v>
      </c>
      <c r="E153">
        <f t="shared" si="7"/>
        <v>0</v>
      </c>
      <c r="F153">
        <f t="shared" si="10"/>
        <v>415.25</v>
      </c>
    </row>
    <row r="154" spans="1:6" ht="12" hidden="1">
      <c r="A154" s="2">
        <f t="shared" si="6"/>
        <v>37370</v>
      </c>
      <c r="B154">
        <v>35</v>
      </c>
      <c r="C154">
        <v>0</v>
      </c>
      <c r="E154">
        <f t="shared" si="7"/>
        <v>35</v>
      </c>
      <c r="F154">
        <f t="shared" si="10"/>
        <v>450.25</v>
      </c>
    </row>
    <row r="155" spans="1:6" ht="12" hidden="1">
      <c r="A155" s="2">
        <f t="shared" si="6"/>
        <v>37377</v>
      </c>
      <c r="B155">
        <v>28.5</v>
      </c>
      <c r="C155">
        <v>0</v>
      </c>
      <c r="E155">
        <f t="shared" si="7"/>
        <v>28.5</v>
      </c>
      <c r="F155">
        <f t="shared" si="10"/>
        <v>478.75</v>
      </c>
    </row>
    <row r="156" spans="1:6" ht="12" hidden="1">
      <c r="A156" s="2">
        <f t="shared" si="6"/>
        <v>37384</v>
      </c>
      <c r="B156">
        <v>0</v>
      </c>
      <c r="C156">
        <v>0</v>
      </c>
      <c r="E156">
        <f t="shared" si="7"/>
        <v>0</v>
      </c>
      <c r="F156">
        <f t="shared" si="10"/>
        <v>478.75</v>
      </c>
    </row>
    <row r="157" spans="1:6" ht="12" hidden="1">
      <c r="A157" s="2">
        <f t="shared" si="6"/>
        <v>37391</v>
      </c>
      <c r="B157">
        <v>1.5</v>
      </c>
      <c r="C157">
        <v>0</v>
      </c>
      <c r="E157">
        <f t="shared" si="7"/>
        <v>1.5</v>
      </c>
      <c r="F157">
        <f t="shared" si="10"/>
        <v>480.25</v>
      </c>
    </row>
    <row r="158" spans="1:6" ht="12" hidden="1">
      <c r="A158" s="2">
        <f t="shared" si="6"/>
        <v>37398</v>
      </c>
      <c r="E158">
        <f t="shared" si="7"/>
        <v>0</v>
      </c>
      <c r="F158">
        <f t="shared" si="10"/>
        <v>480.25</v>
      </c>
    </row>
    <row r="159" spans="1:6" ht="12" hidden="1">
      <c r="A159" s="2">
        <f t="shared" si="6"/>
        <v>37405</v>
      </c>
      <c r="E159">
        <f t="shared" si="7"/>
        <v>0</v>
      </c>
      <c r="F159">
        <f t="shared" si="10"/>
        <v>480.25</v>
      </c>
    </row>
    <row r="160" spans="1:6" ht="12" hidden="1">
      <c r="A160" s="2">
        <f t="shared" si="6"/>
        <v>37412</v>
      </c>
      <c r="E160">
        <f t="shared" si="7"/>
        <v>0</v>
      </c>
      <c r="F160">
        <f t="shared" si="10"/>
        <v>480.25</v>
      </c>
    </row>
    <row r="161" spans="1:6" ht="12" hidden="1">
      <c r="A161" s="2">
        <f t="shared" si="6"/>
        <v>37419</v>
      </c>
      <c r="E161">
        <f t="shared" si="7"/>
        <v>0</v>
      </c>
      <c r="F161">
        <f t="shared" si="10"/>
        <v>480.25</v>
      </c>
    </row>
    <row r="162" spans="1:6" ht="12" hidden="1">
      <c r="A162" s="2">
        <f t="shared" si="6"/>
        <v>37426</v>
      </c>
      <c r="B162">
        <v>12</v>
      </c>
      <c r="E162">
        <f t="shared" si="7"/>
        <v>12</v>
      </c>
      <c r="F162">
        <f t="shared" si="10"/>
        <v>492.25</v>
      </c>
    </row>
    <row r="163" spans="1:6" ht="12" hidden="1">
      <c r="A163" s="2">
        <f t="shared" si="6"/>
        <v>37433</v>
      </c>
      <c r="E163">
        <f t="shared" si="7"/>
        <v>0</v>
      </c>
      <c r="F163">
        <f t="shared" si="10"/>
        <v>492.25</v>
      </c>
    </row>
    <row r="164" spans="1:6" ht="12" hidden="1">
      <c r="A164" s="2">
        <f t="shared" si="6"/>
        <v>37440</v>
      </c>
      <c r="B164">
        <v>26.75</v>
      </c>
      <c r="E164">
        <f t="shared" si="7"/>
        <v>26.75</v>
      </c>
      <c r="F164">
        <f t="shared" si="10"/>
        <v>519</v>
      </c>
    </row>
    <row r="165" spans="1:6" ht="12" hidden="1">
      <c r="A165" s="2">
        <f t="shared" si="6"/>
        <v>37447</v>
      </c>
      <c r="B165">
        <v>32</v>
      </c>
      <c r="E165">
        <f t="shared" si="7"/>
        <v>32</v>
      </c>
      <c r="F165">
        <f t="shared" si="10"/>
        <v>551</v>
      </c>
    </row>
    <row r="166" spans="1:6" ht="12" hidden="1">
      <c r="A166" s="2">
        <f t="shared" si="6"/>
        <v>37454</v>
      </c>
      <c r="E166">
        <f t="shared" si="7"/>
        <v>0</v>
      </c>
      <c r="F166">
        <f t="shared" si="10"/>
        <v>551</v>
      </c>
    </row>
    <row r="167" spans="1:6" ht="12" hidden="1">
      <c r="A167" s="2">
        <f t="shared" si="6"/>
        <v>37461</v>
      </c>
      <c r="E167">
        <f t="shared" si="7"/>
        <v>0</v>
      </c>
      <c r="F167">
        <f t="shared" si="10"/>
        <v>551</v>
      </c>
    </row>
    <row r="168" spans="1:6" ht="12" hidden="1">
      <c r="A168" s="2">
        <f t="shared" si="6"/>
        <v>37468</v>
      </c>
      <c r="B168">
        <v>10</v>
      </c>
      <c r="C168">
        <v>0.5</v>
      </c>
      <c r="E168">
        <f t="shared" si="7"/>
        <v>10.5</v>
      </c>
      <c r="F168">
        <f t="shared" si="10"/>
        <v>561.5</v>
      </c>
    </row>
    <row r="169" spans="1:6" ht="12" hidden="1">
      <c r="A169" s="2">
        <f t="shared" si="6"/>
        <v>37475</v>
      </c>
      <c r="E169">
        <f t="shared" si="7"/>
        <v>0</v>
      </c>
      <c r="F169">
        <f t="shared" si="10"/>
        <v>561.5</v>
      </c>
    </row>
    <row r="170" spans="1:6" ht="12" hidden="1">
      <c r="A170" s="2">
        <f t="shared" si="6"/>
        <v>37482</v>
      </c>
      <c r="E170">
        <f t="shared" si="7"/>
        <v>0</v>
      </c>
      <c r="F170">
        <f t="shared" si="10"/>
        <v>561.5</v>
      </c>
    </row>
    <row r="171" spans="1:6" ht="12" hidden="1">
      <c r="A171" s="2">
        <f t="shared" si="6"/>
        <v>37489</v>
      </c>
      <c r="E171">
        <f t="shared" si="7"/>
        <v>0</v>
      </c>
      <c r="F171">
        <f t="shared" si="10"/>
        <v>561.5</v>
      </c>
    </row>
    <row r="172" spans="1:6" ht="12" hidden="1">
      <c r="A172" s="2">
        <f t="shared" si="6"/>
        <v>37496</v>
      </c>
      <c r="E172">
        <f t="shared" si="7"/>
        <v>0</v>
      </c>
      <c r="F172">
        <f t="shared" si="10"/>
        <v>561.5</v>
      </c>
    </row>
    <row r="173" spans="1:6" ht="12" hidden="1">
      <c r="A173" s="2">
        <f t="shared" si="6"/>
        <v>37503</v>
      </c>
      <c r="E173">
        <f t="shared" si="7"/>
        <v>0</v>
      </c>
      <c r="F173">
        <f t="shared" si="10"/>
        <v>561.5</v>
      </c>
    </row>
    <row r="174" spans="1:6" ht="12" hidden="1">
      <c r="A174" s="2">
        <f aca="true" t="shared" si="11" ref="A174:A237">A173+7</f>
        <v>37510</v>
      </c>
      <c r="C174">
        <v>4</v>
      </c>
      <c r="E174">
        <f aca="true" t="shared" si="12" ref="E174:E225">B174+C174</f>
        <v>4</v>
      </c>
      <c r="F174">
        <f t="shared" si="10"/>
        <v>565.5</v>
      </c>
    </row>
    <row r="175" spans="1:6" ht="12" hidden="1">
      <c r="A175" s="2">
        <f t="shared" si="11"/>
        <v>37517</v>
      </c>
      <c r="E175">
        <f t="shared" si="12"/>
        <v>0</v>
      </c>
      <c r="F175">
        <f t="shared" si="10"/>
        <v>565.5</v>
      </c>
    </row>
    <row r="176" spans="1:6" ht="12" hidden="1">
      <c r="A176" s="2">
        <f t="shared" si="11"/>
        <v>37524</v>
      </c>
      <c r="E176">
        <f t="shared" si="12"/>
        <v>0</v>
      </c>
      <c r="F176">
        <f t="shared" si="10"/>
        <v>565.5</v>
      </c>
    </row>
    <row r="177" spans="1:6" ht="12" hidden="1">
      <c r="A177" s="2">
        <f t="shared" si="11"/>
        <v>37531</v>
      </c>
      <c r="E177">
        <f t="shared" si="12"/>
        <v>0</v>
      </c>
      <c r="F177">
        <f t="shared" si="10"/>
        <v>565.5</v>
      </c>
    </row>
    <row r="178" spans="1:6" ht="12" hidden="1">
      <c r="A178" s="2">
        <f t="shared" si="11"/>
        <v>37538</v>
      </c>
      <c r="B178">
        <v>16</v>
      </c>
      <c r="E178">
        <f t="shared" si="12"/>
        <v>16</v>
      </c>
      <c r="F178">
        <f t="shared" si="10"/>
        <v>581.5</v>
      </c>
    </row>
    <row r="179" spans="1:6" ht="12" hidden="1">
      <c r="A179" s="2">
        <f t="shared" si="11"/>
        <v>37545</v>
      </c>
      <c r="B179">
        <v>49</v>
      </c>
      <c r="E179">
        <f t="shared" si="12"/>
        <v>49</v>
      </c>
      <c r="F179">
        <f t="shared" si="10"/>
        <v>630.5</v>
      </c>
    </row>
    <row r="180" spans="1:6" ht="12" hidden="1">
      <c r="A180" s="2">
        <f t="shared" si="11"/>
        <v>37552</v>
      </c>
      <c r="C180">
        <v>1.5</v>
      </c>
      <c r="E180">
        <f t="shared" si="12"/>
        <v>1.5</v>
      </c>
      <c r="F180">
        <f t="shared" si="10"/>
        <v>632</v>
      </c>
    </row>
    <row r="181" spans="1:6" ht="12" hidden="1">
      <c r="A181" s="2">
        <f t="shared" si="11"/>
        <v>37559</v>
      </c>
      <c r="C181">
        <v>10</v>
      </c>
      <c r="E181">
        <f t="shared" si="12"/>
        <v>10</v>
      </c>
      <c r="F181">
        <f t="shared" si="10"/>
        <v>642</v>
      </c>
    </row>
    <row r="182" spans="1:6" ht="12" hidden="1">
      <c r="A182" s="2">
        <f t="shared" si="11"/>
        <v>37566</v>
      </c>
      <c r="E182">
        <f t="shared" si="12"/>
        <v>0</v>
      </c>
      <c r="F182">
        <f t="shared" si="10"/>
        <v>642</v>
      </c>
    </row>
    <row r="183" spans="1:6" ht="12" hidden="1">
      <c r="A183" s="2">
        <f t="shared" si="11"/>
        <v>37573</v>
      </c>
      <c r="C183">
        <v>1</v>
      </c>
      <c r="E183">
        <f t="shared" si="12"/>
        <v>1</v>
      </c>
      <c r="F183">
        <f t="shared" si="10"/>
        <v>643</v>
      </c>
    </row>
    <row r="184" spans="1:6" ht="12" hidden="1">
      <c r="A184" s="2">
        <f t="shared" si="11"/>
        <v>37580</v>
      </c>
      <c r="E184">
        <f t="shared" si="12"/>
        <v>0</v>
      </c>
      <c r="F184">
        <f t="shared" si="10"/>
        <v>643</v>
      </c>
    </row>
    <row r="185" spans="1:6" ht="12" hidden="1">
      <c r="A185" s="2">
        <f t="shared" si="11"/>
        <v>37587</v>
      </c>
      <c r="C185">
        <v>12</v>
      </c>
      <c r="E185">
        <f t="shared" si="12"/>
        <v>12</v>
      </c>
      <c r="F185">
        <f t="shared" si="10"/>
        <v>655</v>
      </c>
    </row>
    <row r="186" spans="1:6" ht="12" hidden="1">
      <c r="A186" s="2">
        <f t="shared" si="11"/>
        <v>37594</v>
      </c>
      <c r="E186">
        <f t="shared" si="12"/>
        <v>0</v>
      </c>
      <c r="F186">
        <f t="shared" si="10"/>
        <v>655</v>
      </c>
    </row>
    <row r="187" spans="1:6" ht="12" hidden="1">
      <c r="A187" s="2">
        <f t="shared" si="11"/>
        <v>37601</v>
      </c>
      <c r="E187">
        <f t="shared" si="12"/>
        <v>0</v>
      </c>
      <c r="F187">
        <f t="shared" si="10"/>
        <v>655</v>
      </c>
    </row>
    <row r="188" spans="1:6" ht="12" hidden="1">
      <c r="A188" s="2">
        <f t="shared" si="11"/>
        <v>37608</v>
      </c>
      <c r="E188">
        <f t="shared" si="12"/>
        <v>0</v>
      </c>
      <c r="F188">
        <f t="shared" si="10"/>
        <v>655</v>
      </c>
    </row>
    <row r="189" spans="1:6" ht="12" hidden="1">
      <c r="A189" s="2">
        <f t="shared" si="11"/>
        <v>37615</v>
      </c>
      <c r="B189">
        <v>2</v>
      </c>
      <c r="E189">
        <f t="shared" si="12"/>
        <v>2</v>
      </c>
      <c r="F189">
        <f t="shared" si="10"/>
        <v>657</v>
      </c>
    </row>
    <row r="190" spans="1:6" ht="12" hidden="1">
      <c r="A190" s="2">
        <f>A189+7</f>
        <v>37622</v>
      </c>
      <c r="E190">
        <f t="shared" si="12"/>
        <v>0</v>
      </c>
      <c r="F190">
        <f>F189+E190</f>
        <v>657</v>
      </c>
    </row>
    <row r="191" spans="1:6" ht="12" hidden="1">
      <c r="A191" s="2">
        <f t="shared" si="11"/>
        <v>37629</v>
      </c>
      <c r="E191">
        <f t="shared" si="12"/>
        <v>0</v>
      </c>
      <c r="F191">
        <f t="shared" si="10"/>
        <v>657</v>
      </c>
    </row>
    <row r="192" spans="1:6" ht="12" hidden="1">
      <c r="A192" s="2">
        <f t="shared" si="11"/>
        <v>37636</v>
      </c>
      <c r="B192">
        <v>14</v>
      </c>
      <c r="E192">
        <f t="shared" si="12"/>
        <v>14</v>
      </c>
      <c r="F192">
        <f t="shared" si="10"/>
        <v>671</v>
      </c>
    </row>
    <row r="193" spans="1:6" ht="12" hidden="1">
      <c r="A193" s="2">
        <f t="shared" si="11"/>
        <v>37643</v>
      </c>
      <c r="E193">
        <f t="shared" si="12"/>
        <v>0</v>
      </c>
      <c r="F193">
        <f t="shared" si="10"/>
        <v>671</v>
      </c>
    </row>
    <row r="194" spans="1:6" ht="12" hidden="1">
      <c r="A194" s="2">
        <f t="shared" si="11"/>
        <v>37650</v>
      </c>
      <c r="E194">
        <f t="shared" si="12"/>
        <v>0</v>
      </c>
      <c r="F194">
        <f t="shared" si="10"/>
        <v>671</v>
      </c>
    </row>
    <row r="195" spans="1:6" ht="12" hidden="1">
      <c r="A195" s="2">
        <f t="shared" si="11"/>
        <v>37657</v>
      </c>
      <c r="E195">
        <f t="shared" si="12"/>
        <v>0</v>
      </c>
      <c r="F195">
        <f t="shared" si="10"/>
        <v>671</v>
      </c>
    </row>
    <row r="196" spans="1:6" ht="12" hidden="1">
      <c r="A196" s="2">
        <f t="shared" si="11"/>
        <v>37664</v>
      </c>
      <c r="E196">
        <f t="shared" si="12"/>
        <v>0</v>
      </c>
      <c r="F196">
        <f t="shared" si="10"/>
        <v>671</v>
      </c>
    </row>
    <row r="197" spans="1:6" ht="12" hidden="1">
      <c r="A197" s="2">
        <f t="shared" si="11"/>
        <v>37671</v>
      </c>
      <c r="E197">
        <f t="shared" si="12"/>
        <v>0</v>
      </c>
      <c r="F197">
        <f t="shared" si="10"/>
        <v>671</v>
      </c>
    </row>
    <row r="198" spans="1:6" ht="12" hidden="1">
      <c r="A198" s="2">
        <f t="shared" si="11"/>
        <v>37678</v>
      </c>
      <c r="E198">
        <f t="shared" si="12"/>
        <v>0</v>
      </c>
      <c r="F198">
        <f t="shared" si="10"/>
        <v>671</v>
      </c>
    </row>
    <row r="199" spans="1:6" ht="12" hidden="1">
      <c r="A199" s="2">
        <f t="shared" si="11"/>
        <v>37685</v>
      </c>
      <c r="E199">
        <f t="shared" si="12"/>
        <v>0</v>
      </c>
      <c r="F199">
        <f t="shared" si="10"/>
        <v>671</v>
      </c>
    </row>
    <row r="200" spans="1:6" ht="12" hidden="1">
      <c r="A200" s="2">
        <f t="shared" si="11"/>
        <v>37692</v>
      </c>
      <c r="E200">
        <f t="shared" si="12"/>
        <v>0</v>
      </c>
      <c r="F200">
        <f t="shared" si="10"/>
        <v>671</v>
      </c>
    </row>
    <row r="201" spans="1:6" ht="12" hidden="1">
      <c r="A201" s="2">
        <f t="shared" si="11"/>
        <v>37699</v>
      </c>
      <c r="E201">
        <f t="shared" si="12"/>
        <v>0</v>
      </c>
      <c r="F201">
        <f t="shared" si="10"/>
        <v>671</v>
      </c>
    </row>
    <row r="202" spans="1:6" ht="12" hidden="1">
      <c r="A202" s="2">
        <f t="shared" si="11"/>
        <v>37706</v>
      </c>
      <c r="E202">
        <f t="shared" si="12"/>
        <v>0</v>
      </c>
      <c r="F202">
        <f t="shared" si="10"/>
        <v>671</v>
      </c>
    </row>
    <row r="203" spans="1:6" ht="12" hidden="1">
      <c r="A203" s="2">
        <f t="shared" si="11"/>
        <v>37713</v>
      </c>
      <c r="E203">
        <f t="shared" si="12"/>
        <v>0</v>
      </c>
      <c r="F203">
        <f t="shared" si="10"/>
        <v>671</v>
      </c>
    </row>
    <row r="204" spans="1:6" ht="12" hidden="1">
      <c r="A204" s="2">
        <f t="shared" si="11"/>
        <v>37720</v>
      </c>
      <c r="E204">
        <f t="shared" si="12"/>
        <v>0</v>
      </c>
      <c r="F204">
        <f t="shared" si="10"/>
        <v>671</v>
      </c>
    </row>
    <row r="205" spans="1:6" ht="12" hidden="1">
      <c r="A205" s="2">
        <f t="shared" si="11"/>
        <v>37727</v>
      </c>
      <c r="E205">
        <f t="shared" si="12"/>
        <v>0</v>
      </c>
      <c r="F205">
        <f t="shared" si="10"/>
        <v>671</v>
      </c>
    </row>
    <row r="206" spans="1:6" ht="12" hidden="1">
      <c r="A206" s="2">
        <f t="shared" si="11"/>
        <v>37734</v>
      </c>
      <c r="E206">
        <f t="shared" si="12"/>
        <v>0</v>
      </c>
      <c r="F206">
        <f t="shared" si="10"/>
        <v>671</v>
      </c>
    </row>
    <row r="207" spans="1:6" ht="12" hidden="1">
      <c r="A207" s="2">
        <f t="shared" si="11"/>
        <v>37741</v>
      </c>
      <c r="E207">
        <f t="shared" si="12"/>
        <v>0</v>
      </c>
      <c r="F207">
        <f t="shared" si="10"/>
        <v>671</v>
      </c>
    </row>
    <row r="208" spans="1:6" ht="12" hidden="1">
      <c r="A208" s="2">
        <f t="shared" si="11"/>
        <v>37748</v>
      </c>
      <c r="B208">
        <v>8</v>
      </c>
      <c r="E208">
        <f t="shared" si="12"/>
        <v>8</v>
      </c>
      <c r="F208">
        <f t="shared" si="10"/>
        <v>679</v>
      </c>
    </row>
    <row r="209" spans="1:6" ht="12" hidden="1">
      <c r="A209" s="2">
        <f t="shared" si="11"/>
        <v>37755</v>
      </c>
      <c r="B209">
        <v>8.5</v>
      </c>
      <c r="C209">
        <v>8</v>
      </c>
      <c r="E209">
        <f t="shared" si="12"/>
        <v>16.5</v>
      </c>
      <c r="F209">
        <f t="shared" si="10"/>
        <v>695.5</v>
      </c>
    </row>
    <row r="210" spans="1:6" ht="12" hidden="1">
      <c r="A210" s="2">
        <f t="shared" si="11"/>
        <v>37762</v>
      </c>
      <c r="E210">
        <f t="shared" si="12"/>
        <v>0</v>
      </c>
      <c r="F210">
        <f t="shared" si="10"/>
        <v>695.5</v>
      </c>
    </row>
    <row r="211" spans="1:6" ht="12" hidden="1">
      <c r="A211" s="2">
        <f t="shared" si="11"/>
        <v>37769</v>
      </c>
      <c r="E211">
        <f t="shared" si="12"/>
        <v>0</v>
      </c>
      <c r="F211">
        <f t="shared" si="10"/>
        <v>695.5</v>
      </c>
    </row>
    <row r="212" spans="1:6" ht="12" hidden="1">
      <c r="A212" s="2">
        <f t="shared" si="11"/>
        <v>37776</v>
      </c>
      <c r="E212">
        <f t="shared" si="12"/>
        <v>0</v>
      </c>
      <c r="F212">
        <f t="shared" si="10"/>
        <v>695.5</v>
      </c>
    </row>
    <row r="213" spans="1:6" ht="12" hidden="1">
      <c r="A213" s="2">
        <f t="shared" si="11"/>
        <v>37783</v>
      </c>
      <c r="C213">
        <v>3.5</v>
      </c>
      <c r="E213">
        <f t="shared" si="12"/>
        <v>3.5</v>
      </c>
      <c r="F213">
        <f t="shared" si="10"/>
        <v>699</v>
      </c>
    </row>
    <row r="214" spans="1:6" ht="12" hidden="1">
      <c r="A214" s="2">
        <f t="shared" si="11"/>
        <v>37790</v>
      </c>
      <c r="E214">
        <f t="shared" si="12"/>
        <v>0</v>
      </c>
      <c r="F214">
        <f t="shared" si="10"/>
        <v>699</v>
      </c>
    </row>
    <row r="215" spans="1:6" ht="12" hidden="1">
      <c r="A215" s="2">
        <f t="shared" si="11"/>
        <v>37797</v>
      </c>
      <c r="B215">
        <v>5</v>
      </c>
      <c r="E215">
        <f t="shared" si="12"/>
        <v>5</v>
      </c>
      <c r="F215">
        <f t="shared" si="10"/>
        <v>704</v>
      </c>
    </row>
    <row r="216" spans="1:6" ht="12" hidden="1">
      <c r="A216" s="2">
        <f t="shared" si="11"/>
        <v>37804</v>
      </c>
      <c r="E216">
        <f t="shared" si="12"/>
        <v>0</v>
      </c>
      <c r="F216">
        <f>F215+E216</f>
        <v>704</v>
      </c>
    </row>
    <row r="217" spans="1:6" ht="12" hidden="1">
      <c r="A217" s="2">
        <f t="shared" si="11"/>
        <v>37811</v>
      </c>
      <c r="E217">
        <f t="shared" si="12"/>
        <v>0</v>
      </c>
      <c r="F217">
        <f>F216+E217</f>
        <v>704</v>
      </c>
    </row>
    <row r="218" spans="1:6" ht="12" hidden="1">
      <c r="A218" s="2">
        <f t="shared" si="11"/>
        <v>37818</v>
      </c>
      <c r="C218">
        <v>5</v>
      </c>
      <c r="E218">
        <f t="shared" si="12"/>
        <v>5</v>
      </c>
      <c r="F218">
        <f aca="true" t="shared" si="13" ref="F218:F225">F217+E218</f>
        <v>709</v>
      </c>
    </row>
    <row r="219" spans="1:6" ht="12" hidden="1">
      <c r="A219" s="2">
        <f t="shared" si="11"/>
        <v>37825</v>
      </c>
      <c r="E219">
        <f t="shared" si="12"/>
        <v>0</v>
      </c>
      <c r="F219">
        <f t="shared" si="13"/>
        <v>709</v>
      </c>
    </row>
    <row r="220" spans="1:6" ht="12" hidden="1">
      <c r="A220" s="2">
        <f t="shared" si="11"/>
        <v>37832</v>
      </c>
      <c r="E220">
        <f t="shared" si="12"/>
        <v>0</v>
      </c>
      <c r="F220">
        <f t="shared" si="13"/>
        <v>709</v>
      </c>
    </row>
    <row r="221" spans="1:6" ht="12" hidden="1">
      <c r="A221" s="2">
        <f t="shared" si="11"/>
        <v>37839</v>
      </c>
      <c r="E221">
        <f t="shared" si="12"/>
        <v>0</v>
      </c>
      <c r="F221">
        <f t="shared" si="13"/>
        <v>709</v>
      </c>
    </row>
    <row r="222" spans="1:6" ht="12" hidden="1">
      <c r="A222" s="2">
        <f t="shared" si="11"/>
        <v>37846</v>
      </c>
      <c r="B222">
        <v>22</v>
      </c>
      <c r="C222">
        <v>29.5</v>
      </c>
      <c r="E222">
        <f t="shared" si="12"/>
        <v>51.5</v>
      </c>
      <c r="F222">
        <f t="shared" si="13"/>
        <v>760.5</v>
      </c>
    </row>
    <row r="223" spans="1:6" ht="12" hidden="1">
      <c r="A223" s="2">
        <f t="shared" si="11"/>
        <v>37853</v>
      </c>
      <c r="E223">
        <f t="shared" si="12"/>
        <v>0</v>
      </c>
      <c r="F223">
        <f t="shared" si="13"/>
        <v>760.5</v>
      </c>
    </row>
    <row r="224" spans="1:6" ht="12" hidden="1">
      <c r="A224" s="2">
        <f t="shared" si="11"/>
        <v>37860</v>
      </c>
      <c r="B224">
        <v>7.5</v>
      </c>
      <c r="E224">
        <f t="shared" si="12"/>
        <v>7.5</v>
      </c>
      <c r="F224">
        <f t="shared" si="13"/>
        <v>768</v>
      </c>
    </row>
    <row r="225" spans="1:6" ht="12" hidden="1">
      <c r="A225" s="2">
        <f t="shared" si="11"/>
        <v>37867</v>
      </c>
      <c r="E225">
        <f t="shared" si="12"/>
        <v>0</v>
      </c>
      <c r="F225">
        <f t="shared" si="13"/>
        <v>768</v>
      </c>
    </row>
    <row r="226" spans="1:6" ht="12" hidden="1">
      <c r="A226" s="2">
        <f t="shared" si="11"/>
        <v>37874</v>
      </c>
      <c r="E226">
        <f aca="true" t="shared" si="14" ref="E226:E241">B226+C226</f>
        <v>0</v>
      </c>
      <c r="F226">
        <f aca="true" t="shared" si="15" ref="F226:F242">F225+E226</f>
        <v>768</v>
      </c>
    </row>
    <row r="227" spans="1:6" ht="12" hidden="1">
      <c r="A227" s="2">
        <f t="shared" si="11"/>
        <v>37881</v>
      </c>
      <c r="E227">
        <f t="shared" si="14"/>
        <v>0</v>
      </c>
      <c r="F227">
        <f t="shared" si="15"/>
        <v>768</v>
      </c>
    </row>
    <row r="228" spans="1:6" ht="12" hidden="1">
      <c r="A228" s="2">
        <f t="shared" si="11"/>
        <v>37888</v>
      </c>
      <c r="E228">
        <f t="shared" si="14"/>
        <v>0</v>
      </c>
      <c r="F228">
        <f t="shared" si="15"/>
        <v>768</v>
      </c>
    </row>
    <row r="229" spans="1:6" ht="12" hidden="1">
      <c r="A229" s="2">
        <f t="shared" si="11"/>
        <v>37895</v>
      </c>
      <c r="B229">
        <v>38</v>
      </c>
      <c r="E229">
        <f t="shared" si="14"/>
        <v>38</v>
      </c>
      <c r="F229">
        <f t="shared" si="15"/>
        <v>806</v>
      </c>
    </row>
    <row r="230" spans="1:6" ht="12" hidden="1">
      <c r="A230" s="2">
        <f t="shared" si="11"/>
        <v>37902</v>
      </c>
      <c r="E230">
        <f t="shared" si="14"/>
        <v>0</v>
      </c>
      <c r="F230">
        <f t="shared" si="15"/>
        <v>806</v>
      </c>
    </row>
    <row r="231" spans="1:6" ht="12" hidden="1">
      <c r="A231" s="2">
        <f t="shared" si="11"/>
        <v>37909</v>
      </c>
      <c r="E231">
        <f t="shared" si="14"/>
        <v>0</v>
      </c>
      <c r="F231">
        <f t="shared" si="15"/>
        <v>806</v>
      </c>
    </row>
    <row r="232" spans="1:6" ht="12" hidden="1">
      <c r="A232" s="2">
        <f t="shared" si="11"/>
        <v>37916</v>
      </c>
      <c r="E232">
        <f t="shared" si="14"/>
        <v>0</v>
      </c>
      <c r="F232">
        <f t="shared" si="15"/>
        <v>806</v>
      </c>
    </row>
    <row r="233" spans="1:6" ht="12" hidden="1">
      <c r="A233" s="2">
        <f t="shared" si="11"/>
        <v>37923</v>
      </c>
      <c r="B233">
        <v>7</v>
      </c>
      <c r="E233">
        <f t="shared" si="14"/>
        <v>7</v>
      </c>
      <c r="F233">
        <f t="shared" si="15"/>
        <v>813</v>
      </c>
    </row>
    <row r="234" spans="1:6" ht="12" hidden="1">
      <c r="A234" s="2">
        <f t="shared" si="11"/>
        <v>37930</v>
      </c>
      <c r="E234">
        <f t="shared" si="14"/>
        <v>0</v>
      </c>
      <c r="F234">
        <f t="shared" si="15"/>
        <v>813</v>
      </c>
    </row>
    <row r="235" spans="1:6" ht="12" hidden="1">
      <c r="A235" s="2">
        <f t="shared" si="11"/>
        <v>37937</v>
      </c>
      <c r="E235">
        <f t="shared" si="14"/>
        <v>0</v>
      </c>
      <c r="F235">
        <f t="shared" si="15"/>
        <v>813</v>
      </c>
    </row>
    <row r="236" spans="1:6" ht="12" hidden="1">
      <c r="A236" s="2">
        <f t="shared" si="11"/>
        <v>37944</v>
      </c>
      <c r="E236">
        <f t="shared" si="14"/>
        <v>0</v>
      </c>
      <c r="F236">
        <f t="shared" si="15"/>
        <v>813</v>
      </c>
    </row>
    <row r="237" spans="1:6" ht="12" hidden="1">
      <c r="A237" s="2">
        <f t="shared" si="11"/>
        <v>37951</v>
      </c>
      <c r="E237">
        <f t="shared" si="14"/>
        <v>0</v>
      </c>
      <c r="F237">
        <f t="shared" si="15"/>
        <v>813</v>
      </c>
    </row>
    <row r="238" spans="1:6" ht="12" hidden="1">
      <c r="A238" s="2">
        <f>A237+7</f>
        <v>37958</v>
      </c>
      <c r="E238">
        <f t="shared" si="14"/>
        <v>0</v>
      </c>
      <c r="F238">
        <f t="shared" si="15"/>
        <v>813</v>
      </c>
    </row>
    <row r="239" spans="1:6" ht="12" hidden="1">
      <c r="A239" s="2">
        <f>A238+7</f>
        <v>37965</v>
      </c>
      <c r="E239">
        <f t="shared" si="14"/>
        <v>0</v>
      </c>
      <c r="F239">
        <f t="shared" si="15"/>
        <v>813</v>
      </c>
    </row>
    <row r="240" spans="1:6" ht="12" hidden="1">
      <c r="A240" s="2">
        <f>A239+7</f>
        <v>37972</v>
      </c>
      <c r="E240">
        <f t="shared" si="14"/>
        <v>0</v>
      </c>
      <c r="F240">
        <f t="shared" si="15"/>
        <v>813</v>
      </c>
    </row>
    <row r="241" spans="1:6" ht="12" hidden="1">
      <c r="A241" s="2">
        <f>A240+7</f>
        <v>37979</v>
      </c>
      <c r="E241">
        <f t="shared" si="14"/>
        <v>0</v>
      </c>
      <c r="F241">
        <f t="shared" si="15"/>
        <v>813</v>
      </c>
    </row>
    <row r="242" spans="1:6" ht="12" hidden="1">
      <c r="A242" s="2">
        <f>A241+7</f>
        <v>37986</v>
      </c>
      <c r="E242">
        <f>SUM(B242:D242)</f>
        <v>0</v>
      </c>
      <c r="F242">
        <f t="shared" si="15"/>
        <v>813</v>
      </c>
    </row>
    <row r="243" spans="1:6" ht="12" hidden="1">
      <c r="A243" s="2">
        <f aca="true" t="shared" si="16" ref="A243:A308">A242+7</f>
        <v>37993</v>
      </c>
      <c r="D243">
        <v>1</v>
      </c>
      <c r="E243">
        <f aca="true" t="shared" si="17" ref="E243:E296">SUM(B243:D243)</f>
        <v>1</v>
      </c>
      <c r="F243">
        <f aca="true" t="shared" si="18" ref="F243:F260">F242+E243</f>
        <v>814</v>
      </c>
    </row>
    <row r="244" spans="1:6" ht="12" hidden="1">
      <c r="A244" s="2">
        <f t="shared" si="16"/>
        <v>38000</v>
      </c>
      <c r="E244">
        <f t="shared" si="17"/>
        <v>0</v>
      </c>
      <c r="F244">
        <f t="shared" si="18"/>
        <v>814</v>
      </c>
    </row>
    <row r="245" spans="1:6" ht="12" hidden="1">
      <c r="A245" s="2">
        <f t="shared" si="16"/>
        <v>38007</v>
      </c>
      <c r="E245">
        <f t="shared" si="17"/>
        <v>0</v>
      </c>
      <c r="F245">
        <f t="shared" si="18"/>
        <v>814</v>
      </c>
    </row>
    <row r="246" spans="1:6" ht="12" hidden="1">
      <c r="A246" s="2">
        <f t="shared" si="16"/>
        <v>38014</v>
      </c>
      <c r="B246">
        <v>53.66</v>
      </c>
      <c r="E246">
        <f t="shared" si="17"/>
        <v>53.66</v>
      </c>
      <c r="F246">
        <f t="shared" si="18"/>
        <v>867.66</v>
      </c>
    </row>
    <row r="247" spans="1:6" ht="12" hidden="1">
      <c r="A247" s="2">
        <f t="shared" si="16"/>
        <v>38021</v>
      </c>
      <c r="D247">
        <v>1</v>
      </c>
      <c r="E247">
        <f t="shared" si="17"/>
        <v>1</v>
      </c>
      <c r="F247">
        <f t="shared" si="18"/>
        <v>868.66</v>
      </c>
    </row>
    <row r="248" spans="1:6" ht="12" hidden="1">
      <c r="A248" s="2">
        <f t="shared" si="16"/>
        <v>38028</v>
      </c>
      <c r="E248">
        <f t="shared" si="17"/>
        <v>0</v>
      </c>
      <c r="F248">
        <f t="shared" si="18"/>
        <v>868.66</v>
      </c>
    </row>
    <row r="249" spans="1:6" ht="12" hidden="1">
      <c r="A249" s="2">
        <f t="shared" si="16"/>
        <v>38035</v>
      </c>
      <c r="E249">
        <f t="shared" si="17"/>
        <v>0</v>
      </c>
      <c r="F249">
        <f t="shared" si="18"/>
        <v>868.66</v>
      </c>
    </row>
    <row r="250" spans="1:6" ht="12" hidden="1">
      <c r="A250" s="2">
        <f t="shared" si="16"/>
        <v>38042</v>
      </c>
      <c r="C250">
        <v>12</v>
      </c>
      <c r="E250">
        <f t="shared" si="17"/>
        <v>12</v>
      </c>
      <c r="F250">
        <f t="shared" si="18"/>
        <v>880.66</v>
      </c>
    </row>
    <row r="251" spans="1:6" ht="12" hidden="1">
      <c r="A251" s="2">
        <f t="shared" si="16"/>
        <v>38049</v>
      </c>
      <c r="C251">
        <v>3</v>
      </c>
      <c r="D251">
        <v>4.5</v>
      </c>
      <c r="E251">
        <f t="shared" si="17"/>
        <v>7.5</v>
      </c>
      <c r="F251">
        <f t="shared" si="18"/>
        <v>888.16</v>
      </c>
    </row>
    <row r="252" spans="1:6" ht="12" hidden="1">
      <c r="A252" s="2">
        <f t="shared" si="16"/>
        <v>38056</v>
      </c>
      <c r="E252">
        <f t="shared" si="17"/>
        <v>0</v>
      </c>
      <c r="F252">
        <f t="shared" si="18"/>
        <v>888.16</v>
      </c>
    </row>
    <row r="253" spans="1:6" ht="12" hidden="1">
      <c r="A253" s="2">
        <f t="shared" si="16"/>
        <v>38063</v>
      </c>
      <c r="D253">
        <v>5</v>
      </c>
      <c r="E253">
        <f t="shared" si="17"/>
        <v>5</v>
      </c>
      <c r="F253">
        <f t="shared" si="18"/>
        <v>893.16</v>
      </c>
    </row>
    <row r="254" spans="1:6" ht="12" hidden="1">
      <c r="A254" s="2">
        <f t="shared" si="16"/>
        <v>38070</v>
      </c>
      <c r="B254">
        <v>4.33</v>
      </c>
      <c r="C254">
        <v>1</v>
      </c>
      <c r="E254">
        <f t="shared" si="17"/>
        <v>5.33</v>
      </c>
      <c r="F254">
        <f t="shared" si="18"/>
        <v>898.49</v>
      </c>
    </row>
    <row r="255" spans="1:6" ht="12" hidden="1">
      <c r="A255" s="2">
        <f t="shared" si="16"/>
        <v>38077</v>
      </c>
      <c r="D255">
        <v>14</v>
      </c>
      <c r="E255">
        <f t="shared" si="17"/>
        <v>14</v>
      </c>
      <c r="F255">
        <f t="shared" si="18"/>
        <v>912.49</v>
      </c>
    </row>
    <row r="256" spans="1:6" ht="12" hidden="1">
      <c r="A256" s="2">
        <f t="shared" si="16"/>
        <v>38084</v>
      </c>
      <c r="B256">
        <v>8</v>
      </c>
      <c r="E256">
        <f t="shared" si="17"/>
        <v>8</v>
      </c>
      <c r="F256">
        <f t="shared" si="18"/>
        <v>920.49</v>
      </c>
    </row>
    <row r="257" spans="1:6" ht="12" hidden="1">
      <c r="A257" s="2">
        <f t="shared" si="16"/>
        <v>38091</v>
      </c>
      <c r="E257">
        <f t="shared" si="17"/>
        <v>0</v>
      </c>
      <c r="F257">
        <f t="shared" si="18"/>
        <v>920.49</v>
      </c>
    </row>
    <row r="258" spans="1:6" ht="12" hidden="1">
      <c r="A258" s="2">
        <f t="shared" si="16"/>
        <v>38098</v>
      </c>
      <c r="E258">
        <f t="shared" si="17"/>
        <v>0</v>
      </c>
      <c r="F258">
        <f t="shared" si="18"/>
        <v>920.49</v>
      </c>
    </row>
    <row r="259" spans="1:6" ht="12" hidden="1">
      <c r="A259" s="2">
        <f t="shared" si="16"/>
        <v>38105</v>
      </c>
      <c r="E259">
        <f t="shared" si="17"/>
        <v>0</v>
      </c>
      <c r="F259">
        <f t="shared" si="18"/>
        <v>920.49</v>
      </c>
    </row>
    <row r="260" spans="1:6" ht="12" hidden="1">
      <c r="A260" s="2">
        <f t="shared" si="16"/>
        <v>38112</v>
      </c>
      <c r="E260">
        <f t="shared" si="17"/>
        <v>0</v>
      </c>
      <c r="F260">
        <f t="shared" si="18"/>
        <v>920.49</v>
      </c>
    </row>
    <row r="261" spans="1:6" ht="12" hidden="1">
      <c r="A261" s="2">
        <f t="shared" si="16"/>
        <v>38119</v>
      </c>
      <c r="E261">
        <f t="shared" si="17"/>
        <v>0</v>
      </c>
      <c r="F261">
        <f aca="true" t="shared" si="19" ref="F261:F285">F260+E261</f>
        <v>920.49</v>
      </c>
    </row>
    <row r="262" spans="1:6" ht="12" hidden="1">
      <c r="A262" s="2">
        <f t="shared" si="16"/>
        <v>38126</v>
      </c>
      <c r="E262">
        <f t="shared" si="17"/>
        <v>0</v>
      </c>
      <c r="F262">
        <f t="shared" si="19"/>
        <v>920.49</v>
      </c>
    </row>
    <row r="263" spans="1:6" ht="12" hidden="1">
      <c r="A263" s="2">
        <f t="shared" si="16"/>
        <v>38133</v>
      </c>
      <c r="E263">
        <f t="shared" si="17"/>
        <v>0</v>
      </c>
      <c r="F263">
        <f t="shared" si="19"/>
        <v>920.49</v>
      </c>
    </row>
    <row r="264" spans="1:6" ht="12" hidden="1">
      <c r="A264" s="2">
        <f t="shared" si="16"/>
        <v>38140</v>
      </c>
      <c r="E264">
        <f t="shared" si="17"/>
        <v>0</v>
      </c>
      <c r="F264">
        <f t="shared" si="19"/>
        <v>920.49</v>
      </c>
    </row>
    <row r="265" spans="1:6" ht="12" hidden="1">
      <c r="A265" s="2">
        <f t="shared" si="16"/>
        <v>38147</v>
      </c>
      <c r="D265">
        <v>0.66</v>
      </c>
      <c r="E265">
        <f t="shared" si="17"/>
        <v>0.66</v>
      </c>
      <c r="F265">
        <f t="shared" si="19"/>
        <v>921.15</v>
      </c>
    </row>
    <row r="266" spans="1:6" ht="12" hidden="1">
      <c r="A266" s="2">
        <f t="shared" si="16"/>
        <v>38154</v>
      </c>
      <c r="C266">
        <v>9</v>
      </c>
      <c r="D266">
        <v>3</v>
      </c>
      <c r="E266">
        <f t="shared" si="17"/>
        <v>12</v>
      </c>
      <c r="F266">
        <f t="shared" si="19"/>
        <v>933.15</v>
      </c>
    </row>
    <row r="267" spans="1:6" ht="12" hidden="1">
      <c r="A267" s="2">
        <f t="shared" si="16"/>
        <v>38161</v>
      </c>
      <c r="E267">
        <f t="shared" si="17"/>
        <v>0</v>
      </c>
      <c r="F267">
        <f t="shared" si="19"/>
        <v>933.15</v>
      </c>
    </row>
    <row r="268" spans="1:6" ht="12" hidden="1">
      <c r="A268" s="2">
        <f t="shared" si="16"/>
        <v>38168</v>
      </c>
      <c r="E268">
        <f t="shared" si="17"/>
        <v>0</v>
      </c>
      <c r="F268">
        <f t="shared" si="19"/>
        <v>933.15</v>
      </c>
    </row>
    <row r="269" spans="1:6" ht="12">
      <c r="A269" s="2">
        <f t="shared" si="16"/>
        <v>38175</v>
      </c>
      <c r="E269">
        <f t="shared" si="17"/>
        <v>0</v>
      </c>
      <c r="F269">
        <f t="shared" si="19"/>
        <v>933.15</v>
      </c>
    </row>
    <row r="270" spans="1:6" ht="12">
      <c r="A270" s="2">
        <f t="shared" si="16"/>
        <v>38182</v>
      </c>
      <c r="B270">
        <v>30</v>
      </c>
      <c r="E270">
        <f t="shared" si="17"/>
        <v>30</v>
      </c>
      <c r="F270">
        <f t="shared" si="19"/>
        <v>963.15</v>
      </c>
    </row>
    <row r="271" spans="1:6" ht="12">
      <c r="A271" s="2">
        <f t="shared" si="16"/>
        <v>38189</v>
      </c>
      <c r="E271">
        <f t="shared" si="17"/>
        <v>0</v>
      </c>
      <c r="F271">
        <f t="shared" si="19"/>
        <v>963.15</v>
      </c>
    </row>
    <row r="272" spans="1:6" ht="12">
      <c r="A272" s="2">
        <f t="shared" si="16"/>
        <v>38196</v>
      </c>
      <c r="E272">
        <f t="shared" si="17"/>
        <v>0</v>
      </c>
      <c r="F272">
        <f t="shared" si="19"/>
        <v>963.15</v>
      </c>
    </row>
    <row r="273" spans="1:6" ht="12">
      <c r="A273" s="2">
        <f t="shared" si="16"/>
        <v>38203</v>
      </c>
      <c r="E273">
        <f t="shared" si="17"/>
        <v>0</v>
      </c>
      <c r="F273">
        <f t="shared" si="19"/>
        <v>963.15</v>
      </c>
    </row>
    <row r="274" spans="1:6" ht="12">
      <c r="A274" s="2">
        <f t="shared" si="16"/>
        <v>38210</v>
      </c>
      <c r="B274">
        <v>96.5</v>
      </c>
      <c r="E274">
        <f t="shared" si="17"/>
        <v>96.5</v>
      </c>
      <c r="F274">
        <f t="shared" si="19"/>
        <v>1059.65</v>
      </c>
    </row>
    <row r="275" spans="1:6" ht="12">
      <c r="A275" s="2">
        <f t="shared" si="16"/>
        <v>38217</v>
      </c>
      <c r="D275">
        <v>9.25</v>
      </c>
      <c r="E275">
        <f t="shared" si="17"/>
        <v>9.25</v>
      </c>
      <c r="F275">
        <f t="shared" si="19"/>
        <v>1068.9</v>
      </c>
    </row>
    <row r="276" spans="1:6" ht="12">
      <c r="A276" s="2">
        <f t="shared" si="16"/>
        <v>38224</v>
      </c>
      <c r="E276">
        <f t="shared" si="17"/>
        <v>0</v>
      </c>
      <c r="F276">
        <f t="shared" si="19"/>
        <v>1068.9</v>
      </c>
    </row>
    <row r="277" spans="1:6" ht="12">
      <c r="A277" s="2">
        <f t="shared" si="16"/>
        <v>38231</v>
      </c>
      <c r="E277">
        <f t="shared" si="17"/>
        <v>0</v>
      </c>
      <c r="F277">
        <f t="shared" si="19"/>
        <v>1068.9</v>
      </c>
    </row>
    <row r="278" spans="1:6" ht="12">
      <c r="A278" s="2">
        <f t="shared" si="16"/>
        <v>38238</v>
      </c>
      <c r="B278">
        <v>12</v>
      </c>
      <c r="E278">
        <f t="shared" si="17"/>
        <v>12</v>
      </c>
      <c r="F278">
        <f t="shared" si="19"/>
        <v>1080.9</v>
      </c>
    </row>
    <row r="279" spans="1:6" ht="12">
      <c r="A279" s="2">
        <f t="shared" si="16"/>
        <v>38245</v>
      </c>
      <c r="D279">
        <v>2.5</v>
      </c>
      <c r="E279">
        <f t="shared" si="17"/>
        <v>2.5</v>
      </c>
      <c r="F279">
        <f t="shared" si="19"/>
        <v>1083.4</v>
      </c>
    </row>
    <row r="280" spans="1:6" ht="12">
      <c r="A280" s="2">
        <f t="shared" si="16"/>
        <v>38252</v>
      </c>
      <c r="E280">
        <f t="shared" si="17"/>
        <v>0</v>
      </c>
      <c r="F280">
        <f t="shared" si="19"/>
        <v>1083.4</v>
      </c>
    </row>
    <row r="281" spans="1:6" ht="12">
      <c r="A281" s="2">
        <f t="shared" si="16"/>
        <v>38259</v>
      </c>
      <c r="E281">
        <f t="shared" si="17"/>
        <v>0</v>
      </c>
      <c r="F281">
        <f t="shared" si="19"/>
        <v>1083.4</v>
      </c>
    </row>
    <row r="282" spans="1:6" ht="12">
      <c r="A282" s="2">
        <f t="shared" si="16"/>
        <v>38266</v>
      </c>
      <c r="B282">
        <v>77.5</v>
      </c>
      <c r="E282">
        <f t="shared" si="17"/>
        <v>77.5</v>
      </c>
      <c r="F282">
        <f t="shared" si="19"/>
        <v>1160.9</v>
      </c>
    </row>
    <row r="283" spans="1:6" ht="12">
      <c r="A283" s="2">
        <f t="shared" si="16"/>
        <v>38273</v>
      </c>
      <c r="C283">
        <v>0.75</v>
      </c>
      <c r="D283">
        <v>12</v>
      </c>
      <c r="E283">
        <f t="shared" si="17"/>
        <v>12.75</v>
      </c>
      <c r="F283">
        <f t="shared" si="19"/>
        <v>1173.65</v>
      </c>
    </row>
    <row r="284" spans="1:6" ht="12">
      <c r="A284" s="2">
        <f t="shared" si="16"/>
        <v>38280</v>
      </c>
      <c r="C284">
        <v>2</v>
      </c>
      <c r="D284">
        <v>1.5</v>
      </c>
      <c r="E284">
        <f t="shared" si="17"/>
        <v>3.5</v>
      </c>
      <c r="F284">
        <f t="shared" si="19"/>
        <v>1177.15</v>
      </c>
    </row>
    <row r="285" spans="1:6" ht="12">
      <c r="A285" s="2">
        <f t="shared" si="16"/>
        <v>38287</v>
      </c>
      <c r="B285">
        <v>19</v>
      </c>
      <c r="D285">
        <v>3</v>
      </c>
      <c r="E285">
        <f t="shared" si="17"/>
        <v>22</v>
      </c>
      <c r="F285">
        <f t="shared" si="19"/>
        <v>1199.15</v>
      </c>
    </row>
    <row r="286" spans="1:6" ht="12">
      <c r="A286" s="2">
        <f t="shared" si="16"/>
        <v>38294</v>
      </c>
      <c r="D286">
        <v>15</v>
      </c>
      <c r="E286">
        <f t="shared" si="17"/>
        <v>15</v>
      </c>
      <c r="F286">
        <f aca="true" t="shared" si="20" ref="F286:F296">F285+E286</f>
        <v>1214.15</v>
      </c>
    </row>
    <row r="287" spans="1:6" ht="12">
      <c r="A287" s="2">
        <f t="shared" si="16"/>
        <v>38301</v>
      </c>
      <c r="B287">
        <v>2.5</v>
      </c>
      <c r="E287">
        <f t="shared" si="17"/>
        <v>2.5</v>
      </c>
      <c r="F287">
        <f t="shared" si="20"/>
        <v>1216.65</v>
      </c>
    </row>
    <row r="288" spans="1:6" ht="12">
      <c r="A288" s="2">
        <f t="shared" si="16"/>
        <v>38308</v>
      </c>
      <c r="B288">
        <v>52</v>
      </c>
      <c r="D288">
        <v>25.5</v>
      </c>
      <c r="E288">
        <f t="shared" si="17"/>
        <v>77.5</v>
      </c>
      <c r="F288">
        <f t="shared" si="20"/>
        <v>1294.15</v>
      </c>
    </row>
    <row r="289" spans="1:6" ht="12">
      <c r="A289" s="2">
        <f t="shared" si="16"/>
        <v>38315</v>
      </c>
      <c r="E289">
        <f t="shared" si="17"/>
        <v>0</v>
      </c>
      <c r="F289">
        <f t="shared" si="20"/>
        <v>1294.15</v>
      </c>
    </row>
    <row r="290" spans="1:6" ht="12">
      <c r="A290" s="2">
        <f t="shared" si="16"/>
        <v>38322</v>
      </c>
      <c r="B290">
        <v>12</v>
      </c>
      <c r="E290">
        <f t="shared" si="17"/>
        <v>12</v>
      </c>
      <c r="F290">
        <f t="shared" si="20"/>
        <v>1306.15</v>
      </c>
    </row>
    <row r="291" spans="1:6" ht="12">
      <c r="A291" s="2">
        <f t="shared" si="16"/>
        <v>38329</v>
      </c>
      <c r="E291">
        <f t="shared" si="17"/>
        <v>0</v>
      </c>
      <c r="F291">
        <f t="shared" si="20"/>
        <v>1306.15</v>
      </c>
    </row>
    <row r="292" spans="1:6" ht="12">
      <c r="A292" s="2">
        <f t="shared" si="16"/>
        <v>38336</v>
      </c>
      <c r="E292">
        <f t="shared" si="17"/>
        <v>0</v>
      </c>
      <c r="F292">
        <f t="shared" si="20"/>
        <v>1306.15</v>
      </c>
    </row>
    <row r="293" spans="1:6" ht="12">
      <c r="A293" s="2">
        <f t="shared" si="16"/>
        <v>38343</v>
      </c>
      <c r="B293">
        <v>1.5</v>
      </c>
      <c r="E293">
        <f t="shared" si="17"/>
        <v>1.5</v>
      </c>
      <c r="F293">
        <f t="shared" si="20"/>
        <v>1307.65</v>
      </c>
    </row>
    <row r="294" spans="1:6" ht="12">
      <c r="A294" s="2">
        <f t="shared" si="16"/>
        <v>38350</v>
      </c>
      <c r="B294">
        <v>7.66</v>
      </c>
      <c r="D294">
        <v>8.25</v>
      </c>
      <c r="E294">
        <f t="shared" si="17"/>
        <v>15.91</v>
      </c>
      <c r="F294">
        <f t="shared" si="20"/>
        <v>1323.5600000000002</v>
      </c>
    </row>
    <row r="295" spans="1:6" ht="12">
      <c r="A295" s="2">
        <f t="shared" si="16"/>
        <v>38357</v>
      </c>
      <c r="E295">
        <f t="shared" si="17"/>
        <v>0</v>
      </c>
      <c r="F295">
        <f t="shared" si="20"/>
        <v>1323.5600000000002</v>
      </c>
    </row>
    <row r="296" spans="1:6" ht="12">
      <c r="A296" s="2">
        <f t="shared" si="16"/>
        <v>38364</v>
      </c>
      <c r="E296">
        <f t="shared" si="17"/>
        <v>0</v>
      </c>
      <c r="F296">
        <f t="shared" si="20"/>
        <v>1323.5600000000002</v>
      </c>
    </row>
    <row r="297" spans="1:6" ht="12">
      <c r="A297" s="2">
        <f t="shared" si="16"/>
        <v>38371</v>
      </c>
      <c r="E297">
        <f aca="true" t="shared" si="21" ref="E297:E312">SUM(B297:D297)</f>
        <v>0</v>
      </c>
      <c r="F297">
        <f aca="true" t="shared" si="22" ref="F297:F312">F296+E297</f>
        <v>1323.5600000000002</v>
      </c>
    </row>
    <row r="298" spans="1:6" ht="12">
      <c r="A298" s="2">
        <f t="shared" si="16"/>
        <v>38378</v>
      </c>
      <c r="E298">
        <f t="shared" si="21"/>
        <v>0</v>
      </c>
      <c r="F298">
        <f t="shared" si="22"/>
        <v>1323.5600000000002</v>
      </c>
    </row>
    <row r="299" spans="1:6" ht="12">
      <c r="A299" s="2">
        <f t="shared" si="16"/>
        <v>38385</v>
      </c>
      <c r="E299">
        <f t="shared" si="21"/>
        <v>0</v>
      </c>
      <c r="F299">
        <f t="shared" si="22"/>
        <v>1323.5600000000002</v>
      </c>
    </row>
    <row r="300" spans="1:6" ht="12">
      <c r="A300" s="2">
        <f t="shared" si="16"/>
        <v>38392</v>
      </c>
      <c r="E300">
        <f t="shared" si="21"/>
        <v>0</v>
      </c>
      <c r="F300">
        <f t="shared" si="22"/>
        <v>1323.5600000000002</v>
      </c>
    </row>
    <row r="301" spans="1:6" ht="12">
      <c r="A301" s="2">
        <f t="shared" si="16"/>
        <v>38399</v>
      </c>
      <c r="E301">
        <f t="shared" si="21"/>
        <v>0</v>
      </c>
      <c r="F301">
        <f t="shared" si="22"/>
        <v>1323.5600000000002</v>
      </c>
    </row>
    <row r="302" spans="1:6" ht="12">
      <c r="A302" s="2">
        <f t="shared" si="16"/>
        <v>38406</v>
      </c>
      <c r="C302">
        <v>25</v>
      </c>
      <c r="E302">
        <f t="shared" si="21"/>
        <v>25</v>
      </c>
      <c r="F302">
        <f t="shared" si="22"/>
        <v>1348.5600000000002</v>
      </c>
    </row>
    <row r="303" spans="1:6" ht="12">
      <c r="A303" s="2">
        <f t="shared" si="16"/>
        <v>38413</v>
      </c>
      <c r="B303">
        <v>5.75</v>
      </c>
      <c r="E303">
        <f t="shared" si="21"/>
        <v>5.75</v>
      </c>
      <c r="F303">
        <f t="shared" si="22"/>
        <v>1354.3100000000002</v>
      </c>
    </row>
    <row r="304" spans="1:6" ht="12">
      <c r="A304" s="2">
        <f t="shared" si="16"/>
        <v>38420</v>
      </c>
      <c r="E304">
        <f t="shared" si="21"/>
        <v>0</v>
      </c>
      <c r="F304">
        <f t="shared" si="22"/>
        <v>1354.3100000000002</v>
      </c>
    </row>
    <row r="305" spans="1:6" ht="12">
      <c r="A305" s="2">
        <f t="shared" si="16"/>
        <v>38427</v>
      </c>
      <c r="E305">
        <f t="shared" si="21"/>
        <v>0</v>
      </c>
      <c r="F305">
        <f t="shared" si="22"/>
        <v>1354.3100000000002</v>
      </c>
    </row>
    <row r="306" spans="1:6" ht="12">
      <c r="A306" s="2">
        <f t="shared" si="16"/>
        <v>38434</v>
      </c>
      <c r="C306">
        <v>0.66</v>
      </c>
      <c r="E306">
        <f t="shared" si="21"/>
        <v>0.66</v>
      </c>
      <c r="F306">
        <f t="shared" si="22"/>
        <v>1354.9700000000003</v>
      </c>
    </row>
    <row r="307" spans="1:6" ht="12">
      <c r="A307" s="2">
        <f>A306+7</f>
        <v>38441</v>
      </c>
      <c r="B307">
        <v>2</v>
      </c>
      <c r="E307">
        <f t="shared" si="21"/>
        <v>2</v>
      </c>
      <c r="F307">
        <f t="shared" si="22"/>
        <v>1356.9700000000003</v>
      </c>
    </row>
    <row r="308" spans="1:6" ht="12">
      <c r="A308" s="2">
        <f t="shared" si="16"/>
        <v>38448</v>
      </c>
      <c r="E308">
        <f t="shared" si="21"/>
        <v>0</v>
      </c>
      <c r="F308">
        <f t="shared" si="22"/>
        <v>1356.9700000000003</v>
      </c>
    </row>
    <row r="309" spans="1:6" ht="12">
      <c r="A309" s="2">
        <f>A308+7</f>
        <v>38455</v>
      </c>
      <c r="E309">
        <f t="shared" si="21"/>
        <v>0</v>
      </c>
      <c r="F309">
        <f t="shared" si="22"/>
        <v>1356.9700000000003</v>
      </c>
    </row>
    <row r="310" spans="1:6" ht="12">
      <c r="A310" s="2">
        <f>A309+7</f>
        <v>38462</v>
      </c>
      <c r="C310">
        <v>73.5</v>
      </c>
      <c r="E310">
        <f t="shared" si="21"/>
        <v>73.5</v>
      </c>
      <c r="F310">
        <f t="shared" si="22"/>
        <v>1430.4700000000003</v>
      </c>
    </row>
    <row r="311" spans="1:6" ht="12">
      <c r="A311" s="2">
        <f>A310+7</f>
        <v>38469</v>
      </c>
      <c r="C311">
        <v>41.5</v>
      </c>
      <c r="E311">
        <f t="shared" si="21"/>
        <v>41.5</v>
      </c>
      <c r="F311">
        <f t="shared" si="22"/>
        <v>1471.9700000000003</v>
      </c>
    </row>
    <row r="312" spans="1:6" ht="12">
      <c r="A312" s="2">
        <f>A311+7</f>
        <v>38476</v>
      </c>
      <c r="D312">
        <v>51</v>
      </c>
      <c r="E312">
        <f t="shared" si="21"/>
        <v>51</v>
      </c>
      <c r="F312">
        <f t="shared" si="22"/>
        <v>1522.9700000000003</v>
      </c>
    </row>
    <row r="313" spans="1:6" ht="12">
      <c r="A313" s="2">
        <f aca="true" t="shared" si="23" ref="A313:A376">A312+7</f>
        <v>38483</v>
      </c>
      <c r="E313">
        <f aca="true" t="shared" si="24" ref="E313:E320">SUM(B313:D313)</f>
        <v>0</v>
      </c>
      <c r="F313">
        <f aca="true" t="shared" si="25" ref="F313:F320">F312+E313</f>
        <v>1522.9700000000003</v>
      </c>
    </row>
    <row r="314" spans="1:6" ht="12">
      <c r="A314" s="2">
        <f t="shared" si="23"/>
        <v>38490</v>
      </c>
      <c r="E314">
        <f t="shared" si="24"/>
        <v>0</v>
      </c>
      <c r="F314">
        <f t="shared" si="25"/>
        <v>1522.9700000000003</v>
      </c>
    </row>
    <row r="315" spans="1:6" ht="12">
      <c r="A315" s="2">
        <f t="shared" si="23"/>
        <v>38497</v>
      </c>
      <c r="E315">
        <f t="shared" si="24"/>
        <v>0</v>
      </c>
      <c r="F315">
        <f t="shared" si="25"/>
        <v>1522.9700000000003</v>
      </c>
    </row>
    <row r="316" spans="1:6" ht="12">
      <c r="A316" s="2">
        <f t="shared" si="23"/>
        <v>38504</v>
      </c>
      <c r="E316">
        <f t="shared" si="24"/>
        <v>0</v>
      </c>
      <c r="F316">
        <f t="shared" si="25"/>
        <v>1522.9700000000003</v>
      </c>
    </row>
    <row r="317" spans="1:6" ht="12">
      <c r="A317" s="2">
        <f t="shared" si="23"/>
        <v>38511</v>
      </c>
      <c r="B317">
        <v>48.5</v>
      </c>
      <c r="E317">
        <f t="shared" si="24"/>
        <v>48.5</v>
      </c>
      <c r="F317">
        <f t="shared" si="25"/>
        <v>1571.4700000000003</v>
      </c>
    </row>
    <row r="318" spans="1:6" ht="12">
      <c r="A318" s="2">
        <f t="shared" si="23"/>
        <v>38518</v>
      </c>
      <c r="D318">
        <v>3</v>
      </c>
      <c r="E318">
        <f t="shared" si="24"/>
        <v>3</v>
      </c>
      <c r="F318">
        <f t="shared" si="25"/>
        <v>1574.4700000000003</v>
      </c>
    </row>
    <row r="319" spans="1:6" ht="12">
      <c r="A319" s="2">
        <f t="shared" si="23"/>
        <v>38525</v>
      </c>
      <c r="E319">
        <f t="shared" si="24"/>
        <v>0</v>
      </c>
      <c r="F319">
        <f t="shared" si="25"/>
        <v>1574.4700000000003</v>
      </c>
    </row>
    <row r="320" spans="1:6" ht="12">
      <c r="A320" s="2">
        <f t="shared" si="23"/>
        <v>38532</v>
      </c>
      <c r="C320">
        <v>1</v>
      </c>
      <c r="E320">
        <f t="shared" si="24"/>
        <v>1</v>
      </c>
      <c r="F320">
        <f t="shared" si="25"/>
        <v>1575.4700000000003</v>
      </c>
    </row>
    <row r="321" spans="1:6" ht="12">
      <c r="A321" s="2">
        <f t="shared" si="23"/>
        <v>38539</v>
      </c>
      <c r="D321">
        <v>11.5</v>
      </c>
      <c r="E321">
        <f aca="true" t="shared" si="26" ref="E321:E329">SUM(B321:D321)</f>
        <v>11.5</v>
      </c>
      <c r="F321">
        <f aca="true" t="shared" si="27" ref="F321:F329">F320+E321</f>
        <v>1586.9700000000003</v>
      </c>
    </row>
    <row r="322" spans="1:6" ht="12">
      <c r="A322" s="2">
        <f t="shared" si="23"/>
        <v>38546</v>
      </c>
      <c r="C322">
        <v>1.5</v>
      </c>
      <c r="E322">
        <f t="shared" si="26"/>
        <v>1.5</v>
      </c>
      <c r="F322">
        <f t="shared" si="27"/>
        <v>1588.4700000000003</v>
      </c>
    </row>
    <row r="323" spans="1:6" ht="12">
      <c r="A323" s="2">
        <f t="shared" si="23"/>
        <v>38553</v>
      </c>
      <c r="E323">
        <f t="shared" si="26"/>
        <v>0</v>
      </c>
      <c r="F323">
        <f t="shared" si="27"/>
        <v>1588.4700000000003</v>
      </c>
    </row>
    <row r="324" spans="1:6" ht="12">
      <c r="A324" s="2">
        <f t="shared" si="23"/>
        <v>38560</v>
      </c>
      <c r="E324">
        <f t="shared" si="26"/>
        <v>0</v>
      </c>
      <c r="F324">
        <f t="shared" si="27"/>
        <v>1588.4700000000003</v>
      </c>
    </row>
    <row r="325" spans="1:6" ht="12">
      <c r="A325" s="2">
        <f t="shared" si="23"/>
        <v>38567</v>
      </c>
      <c r="E325">
        <f t="shared" si="26"/>
        <v>0</v>
      </c>
      <c r="F325">
        <f t="shared" si="27"/>
        <v>1588.4700000000003</v>
      </c>
    </row>
    <row r="326" spans="1:6" ht="12">
      <c r="A326" s="2">
        <f t="shared" si="23"/>
        <v>38574</v>
      </c>
      <c r="C326">
        <v>43</v>
      </c>
      <c r="E326">
        <f t="shared" si="26"/>
        <v>43</v>
      </c>
      <c r="F326">
        <f t="shared" si="27"/>
        <v>1631.4700000000003</v>
      </c>
    </row>
    <row r="327" spans="1:6" ht="12">
      <c r="A327" s="2">
        <f t="shared" si="23"/>
        <v>38581</v>
      </c>
      <c r="E327">
        <f t="shared" si="26"/>
        <v>0</v>
      </c>
      <c r="F327">
        <f t="shared" si="27"/>
        <v>1631.4700000000003</v>
      </c>
    </row>
    <row r="328" spans="1:6" ht="12">
      <c r="A328" s="2">
        <f t="shared" si="23"/>
        <v>38588</v>
      </c>
      <c r="E328">
        <f t="shared" si="26"/>
        <v>0</v>
      </c>
      <c r="F328">
        <f t="shared" si="27"/>
        <v>1631.4700000000003</v>
      </c>
    </row>
    <row r="329" spans="1:6" ht="12">
      <c r="A329" s="2">
        <f t="shared" si="23"/>
        <v>38595</v>
      </c>
      <c r="E329">
        <f t="shared" si="26"/>
        <v>0</v>
      </c>
      <c r="F329">
        <f t="shared" si="27"/>
        <v>1631.4700000000003</v>
      </c>
    </row>
    <row r="330" spans="1:6" ht="12">
      <c r="A330" s="2">
        <f t="shared" si="23"/>
        <v>38602</v>
      </c>
      <c r="E330">
        <f aca="true" t="shared" si="28" ref="E330:E339">SUM(B330:D330)</f>
        <v>0</v>
      </c>
      <c r="F330">
        <f aca="true" t="shared" si="29" ref="F330:F339">F329+E330</f>
        <v>1631.4700000000003</v>
      </c>
    </row>
    <row r="331" spans="1:6" ht="12">
      <c r="A331" s="2">
        <f t="shared" si="23"/>
        <v>38609</v>
      </c>
      <c r="C331">
        <v>5.5</v>
      </c>
      <c r="E331">
        <f t="shared" si="28"/>
        <v>5.5</v>
      </c>
      <c r="F331">
        <f t="shared" si="29"/>
        <v>1636.9700000000003</v>
      </c>
    </row>
    <row r="332" spans="1:6" ht="12">
      <c r="A332" s="2">
        <f t="shared" si="23"/>
        <v>38616</v>
      </c>
      <c r="E332">
        <f t="shared" si="28"/>
        <v>0</v>
      </c>
      <c r="F332">
        <f t="shared" si="29"/>
        <v>1636.9700000000003</v>
      </c>
    </row>
    <row r="333" spans="1:6" ht="12">
      <c r="A333" s="2">
        <f t="shared" si="23"/>
        <v>38623</v>
      </c>
      <c r="B333">
        <v>1</v>
      </c>
      <c r="E333">
        <f t="shared" si="28"/>
        <v>1</v>
      </c>
      <c r="F333">
        <f t="shared" si="29"/>
        <v>1637.9700000000003</v>
      </c>
    </row>
    <row r="334" spans="1:6" ht="12">
      <c r="A334" s="2">
        <f t="shared" si="23"/>
        <v>38630</v>
      </c>
      <c r="E334">
        <f t="shared" si="28"/>
        <v>0</v>
      </c>
      <c r="F334">
        <f t="shared" si="29"/>
        <v>1637.9700000000003</v>
      </c>
    </row>
    <row r="335" spans="1:6" ht="12">
      <c r="A335" s="2">
        <f t="shared" si="23"/>
        <v>38637</v>
      </c>
      <c r="E335">
        <f t="shared" si="28"/>
        <v>0</v>
      </c>
      <c r="F335">
        <f t="shared" si="29"/>
        <v>1637.9700000000003</v>
      </c>
    </row>
    <row r="336" spans="1:6" ht="12">
      <c r="A336" s="2">
        <f t="shared" si="23"/>
        <v>38644</v>
      </c>
      <c r="E336">
        <f t="shared" si="28"/>
        <v>0</v>
      </c>
      <c r="F336">
        <f t="shared" si="29"/>
        <v>1637.9700000000003</v>
      </c>
    </row>
    <row r="337" spans="1:6" ht="12">
      <c r="A337" s="2">
        <f t="shared" si="23"/>
        <v>38651</v>
      </c>
      <c r="E337">
        <f t="shared" si="28"/>
        <v>0</v>
      </c>
      <c r="F337">
        <f t="shared" si="29"/>
        <v>1637.9700000000003</v>
      </c>
    </row>
    <row r="338" spans="1:6" ht="12">
      <c r="A338" s="2">
        <f t="shared" si="23"/>
        <v>38658</v>
      </c>
      <c r="E338">
        <f t="shared" si="28"/>
        <v>0</v>
      </c>
      <c r="F338">
        <f t="shared" si="29"/>
        <v>1637.9700000000003</v>
      </c>
    </row>
    <row r="339" spans="1:6" ht="12">
      <c r="A339" s="2">
        <f t="shared" si="23"/>
        <v>38665</v>
      </c>
      <c r="C339">
        <v>1.25</v>
      </c>
      <c r="E339">
        <f t="shared" si="28"/>
        <v>1.25</v>
      </c>
      <c r="F339">
        <f t="shared" si="29"/>
        <v>1639.2200000000003</v>
      </c>
    </row>
    <row r="340" ht="12">
      <c r="A340" s="2">
        <f t="shared" si="23"/>
        <v>38672</v>
      </c>
    </row>
    <row r="341" ht="12">
      <c r="A341" s="2">
        <f t="shared" si="23"/>
        <v>38679</v>
      </c>
    </row>
    <row r="342" ht="12">
      <c r="A342" s="2">
        <f t="shared" si="23"/>
        <v>38686</v>
      </c>
    </row>
    <row r="343" ht="12">
      <c r="A343" s="2">
        <f t="shared" si="23"/>
        <v>38693</v>
      </c>
    </row>
    <row r="344" ht="12">
      <c r="A344" s="2">
        <f t="shared" si="23"/>
        <v>38700</v>
      </c>
    </row>
    <row r="345" spans="1:3" ht="12">
      <c r="A345" s="2">
        <f t="shared" si="23"/>
        <v>38707</v>
      </c>
      <c r="C345">
        <v>0.25</v>
      </c>
    </row>
    <row r="346" ht="12">
      <c r="A346" s="2">
        <f t="shared" si="23"/>
        <v>38714</v>
      </c>
    </row>
    <row r="347" ht="12">
      <c r="A347" s="2">
        <f t="shared" si="23"/>
        <v>38721</v>
      </c>
    </row>
    <row r="348" ht="12">
      <c r="A348" s="2">
        <f t="shared" si="23"/>
        <v>38728</v>
      </c>
    </row>
    <row r="349" spans="1:2" ht="12">
      <c r="A349" s="2">
        <f t="shared" si="23"/>
        <v>38735</v>
      </c>
      <c r="B349">
        <v>78</v>
      </c>
    </row>
    <row r="350" spans="1:3" ht="12">
      <c r="A350" s="2">
        <f t="shared" si="23"/>
        <v>38742</v>
      </c>
      <c r="C350">
        <v>21.25</v>
      </c>
    </row>
    <row r="351" ht="12">
      <c r="A351" s="2">
        <f t="shared" si="23"/>
        <v>38749</v>
      </c>
    </row>
    <row r="352" ht="12">
      <c r="A352" s="2">
        <f t="shared" si="23"/>
        <v>38756</v>
      </c>
    </row>
    <row r="353" ht="12">
      <c r="A353" s="2">
        <f t="shared" si="23"/>
        <v>38763</v>
      </c>
    </row>
    <row r="354" ht="12">
      <c r="A354" s="2">
        <f t="shared" si="23"/>
        <v>38770</v>
      </c>
    </row>
    <row r="355" ht="12">
      <c r="A355" s="2">
        <f t="shared" si="23"/>
        <v>38777</v>
      </c>
    </row>
    <row r="356" spans="1:2" ht="12">
      <c r="A356" s="2">
        <f t="shared" si="23"/>
        <v>38784</v>
      </c>
      <c r="B356">
        <v>10.5</v>
      </c>
    </row>
    <row r="357" ht="12">
      <c r="A357" s="2">
        <f t="shared" si="23"/>
        <v>38791</v>
      </c>
    </row>
    <row r="358" spans="1:2" ht="12">
      <c r="A358" s="2">
        <f t="shared" si="23"/>
        <v>38798</v>
      </c>
      <c r="B358">
        <v>9.25</v>
      </c>
    </row>
    <row r="359" ht="12">
      <c r="A359" s="2">
        <f t="shared" si="23"/>
        <v>38805</v>
      </c>
    </row>
    <row r="360" spans="1:3" ht="12">
      <c r="A360" s="2">
        <f t="shared" si="23"/>
        <v>38812</v>
      </c>
      <c r="C360">
        <v>24</v>
      </c>
    </row>
    <row r="361" ht="12">
      <c r="A361" s="2">
        <f t="shared" si="23"/>
        <v>38819</v>
      </c>
    </row>
    <row r="362" ht="12">
      <c r="A362" s="2">
        <f t="shared" si="23"/>
        <v>38826</v>
      </c>
    </row>
    <row r="363" ht="12">
      <c r="A363" s="2">
        <f t="shared" si="23"/>
        <v>38833</v>
      </c>
    </row>
    <row r="364" spans="1:2" ht="12">
      <c r="A364" s="2">
        <f t="shared" si="23"/>
        <v>38840</v>
      </c>
      <c r="B364">
        <v>42.25</v>
      </c>
    </row>
    <row r="365" spans="1:2" ht="12">
      <c r="A365" s="2">
        <f t="shared" si="23"/>
        <v>38847</v>
      </c>
      <c r="B365">
        <v>11</v>
      </c>
    </row>
    <row r="366" ht="12">
      <c r="A366" s="2">
        <f t="shared" si="23"/>
        <v>38854</v>
      </c>
    </row>
    <row r="367" spans="1:3" ht="12">
      <c r="A367" s="2">
        <f t="shared" si="23"/>
        <v>38861</v>
      </c>
      <c r="C367">
        <v>2.25</v>
      </c>
    </row>
    <row r="368" spans="1:2" ht="12">
      <c r="A368" s="2">
        <f t="shared" si="23"/>
        <v>38868</v>
      </c>
      <c r="B368">
        <v>48.5</v>
      </c>
    </row>
    <row r="369" ht="12">
      <c r="A369" s="2">
        <f t="shared" si="23"/>
        <v>38875</v>
      </c>
    </row>
    <row r="370" ht="12">
      <c r="A370" s="2">
        <f t="shared" si="23"/>
        <v>38882</v>
      </c>
    </row>
    <row r="371" ht="12">
      <c r="A371" s="2">
        <f t="shared" si="23"/>
        <v>38889</v>
      </c>
    </row>
    <row r="372" ht="12">
      <c r="A372" s="2">
        <f t="shared" si="23"/>
        <v>38896</v>
      </c>
    </row>
    <row r="373" ht="12">
      <c r="A373" s="2">
        <f t="shared" si="23"/>
        <v>38903</v>
      </c>
    </row>
    <row r="374" ht="12">
      <c r="A374" s="2">
        <f t="shared" si="23"/>
        <v>38910</v>
      </c>
    </row>
    <row r="375" ht="12">
      <c r="A375" s="2">
        <f t="shared" si="23"/>
        <v>38917</v>
      </c>
    </row>
    <row r="376" ht="12">
      <c r="A376" s="2">
        <f t="shared" si="23"/>
        <v>38924</v>
      </c>
    </row>
    <row r="377" ht="12">
      <c r="A377" s="2">
        <f aca="true" t="shared" si="30" ref="A377:A388">A376+7</f>
        <v>38931</v>
      </c>
    </row>
    <row r="378" ht="12">
      <c r="A378" s="2">
        <f t="shared" si="30"/>
        <v>38938</v>
      </c>
    </row>
    <row r="379" ht="12">
      <c r="A379" s="2">
        <f t="shared" si="30"/>
        <v>38945</v>
      </c>
    </row>
    <row r="380" ht="12">
      <c r="A380" s="2">
        <f t="shared" si="30"/>
        <v>38952</v>
      </c>
    </row>
    <row r="381" spans="1:3" ht="12">
      <c r="A381" s="2">
        <f t="shared" si="30"/>
        <v>38959</v>
      </c>
      <c r="B381">
        <v>12</v>
      </c>
      <c r="C381">
        <v>0.75</v>
      </c>
    </row>
    <row r="382" ht="12">
      <c r="A382" s="2">
        <f t="shared" si="30"/>
        <v>38966</v>
      </c>
    </row>
    <row r="383" ht="12">
      <c r="A383" s="2">
        <f t="shared" si="30"/>
        <v>38973</v>
      </c>
    </row>
    <row r="384" ht="12">
      <c r="A384" s="2">
        <f t="shared" si="30"/>
        <v>38980</v>
      </c>
    </row>
    <row r="385" ht="12">
      <c r="A385" s="2">
        <f t="shared" si="30"/>
        <v>38987</v>
      </c>
    </row>
    <row r="386" ht="12">
      <c r="A386" s="2">
        <f t="shared" si="30"/>
        <v>38994</v>
      </c>
    </row>
  </sheetData>
  <sheetProtection/>
  <printOptions/>
  <pageMargins left="0.75" right="0.75" top="1" bottom="1" header="0.5" footer="0.5"/>
  <pageSetup horizontalDpi="525" verticalDpi="5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Blanche Pfarr 32</dc:creator>
  <cp:keywords/>
  <dc:description/>
  <cp:lastModifiedBy>ops</cp:lastModifiedBy>
  <cp:lastPrinted>2009-11-13T19:23:52Z</cp:lastPrinted>
  <dcterms:created xsi:type="dcterms:W3CDTF">2004-03-26T16:30:53Z</dcterms:created>
  <dcterms:modified xsi:type="dcterms:W3CDTF">2010-10-06T16:35:16Z</dcterms:modified>
  <cp:category/>
  <cp:version/>
  <cp:contentType/>
  <cp:contentStatus/>
</cp:coreProperties>
</file>